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EK Angkatan 17\Thesis Janah\"/>
    </mc:Choice>
  </mc:AlternateContent>
  <bookViews>
    <workbookView xWindow="0" yWindow="0" windowWidth="20490" windowHeight="7620" activeTab="2"/>
  </bookViews>
  <sheets>
    <sheet name="jawaban angket" sheetId="1" r:id="rId1"/>
    <sheet name="identitas responden" sheetId="2" r:id="rId2"/>
    <sheet name="identitas responden real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1" i="3" l="1"/>
  <c r="J101" i="3"/>
  <c r="H101" i="3"/>
  <c r="F101" i="3"/>
  <c r="D101" i="3"/>
  <c r="L100" i="3"/>
  <c r="J100" i="3"/>
  <c r="H100" i="3"/>
  <c r="F100" i="3"/>
  <c r="D100" i="3"/>
  <c r="L99" i="3"/>
  <c r="J99" i="3"/>
  <c r="H99" i="3"/>
  <c r="F99" i="3"/>
  <c r="D99" i="3"/>
  <c r="L98" i="3"/>
  <c r="J98" i="3"/>
  <c r="H98" i="3"/>
  <c r="F98" i="3"/>
  <c r="D98" i="3"/>
  <c r="L97" i="3"/>
  <c r="J97" i="3"/>
  <c r="H97" i="3"/>
  <c r="F97" i="3"/>
  <c r="D97" i="3"/>
  <c r="L96" i="3"/>
  <c r="J96" i="3"/>
  <c r="H96" i="3"/>
  <c r="F96" i="3"/>
  <c r="D96" i="3"/>
  <c r="L95" i="3"/>
  <c r="J95" i="3"/>
  <c r="H95" i="3"/>
  <c r="F95" i="3"/>
  <c r="D95" i="3"/>
  <c r="L94" i="3"/>
  <c r="J94" i="3"/>
  <c r="H94" i="3"/>
  <c r="F94" i="3"/>
  <c r="D94" i="3"/>
  <c r="L93" i="3"/>
  <c r="J93" i="3"/>
  <c r="H93" i="3"/>
  <c r="F93" i="3"/>
  <c r="D93" i="3"/>
  <c r="L92" i="3"/>
  <c r="J92" i="3"/>
  <c r="H92" i="3"/>
  <c r="F92" i="3"/>
  <c r="D92" i="3"/>
  <c r="L91" i="3"/>
  <c r="J91" i="3"/>
  <c r="H91" i="3"/>
  <c r="F91" i="3"/>
  <c r="D91" i="3"/>
  <c r="L90" i="3"/>
  <c r="J90" i="3"/>
  <c r="H90" i="3"/>
  <c r="F90" i="3"/>
  <c r="D90" i="3"/>
  <c r="L89" i="3"/>
  <c r="J89" i="3"/>
  <c r="H89" i="3"/>
  <c r="F89" i="3"/>
  <c r="D89" i="3"/>
  <c r="L88" i="3"/>
  <c r="J88" i="3"/>
  <c r="H88" i="3"/>
  <c r="F88" i="3"/>
  <c r="D88" i="3"/>
  <c r="L87" i="3"/>
  <c r="J87" i="3"/>
  <c r="H87" i="3"/>
  <c r="F87" i="3"/>
  <c r="D87" i="3"/>
  <c r="L86" i="3"/>
  <c r="J86" i="3"/>
  <c r="H86" i="3"/>
  <c r="F86" i="3"/>
  <c r="D86" i="3"/>
  <c r="L85" i="3"/>
  <c r="J85" i="3"/>
  <c r="H85" i="3"/>
  <c r="F85" i="3"/>
  <c r="D85" i="3"/>
  <c r="L84" i="3"/>
  <c r="J84" i="3"/>
  <c r="H84" i="3"/>
  <c r="F84" i="3"/>
  <c r="D84" i="3"/>
  <c r="L83" i="3"/>
  <c r="J83" i="3"/>
  <c r="H83" i="3"/>
  <c r="F83" i="3"/>
  <c r="D83" i="3"/>
  <c r="L82" i="3"/>
  <c r="J82" i="3"/>
  <c r="H82" i="3"/>
  <c r="F82" i="3"/>
  <c r="D82" i="3"/>
  <c r="L81" i="3"/>
  <c r="J81" i="3"/>
  <c r="H81" i="3"/>
  <c r="F81" i="3"/>
  <c r="D81" i="3"/>
  <c r="L80" i="3"/>
  <c r="J80" i="3"/>
  <c r="H80" i="3"/>
  <c r="F80" i="3"/>
  <c r="D80" i="3"/>
  <c r="L79" i="3"/>
  <c r="J79" i="3"/>
  <c r="H79" i="3"/>
  <c r="F79" i="3"/>
  <c r="D79" i="3"/>
  <c r="L78" i="3"/>
  <c r="J78" i="3"/>
  <c r="H78" i="3"/>
  <c r="F78" i="3"/>
  <c r="D78" i="3"/>
  <c r="L77" i="3"/>
  <c r="J77" i="3"/>
  <c r="H77" i="3"/>
  <c r="F77" i="3"/>
  <c r="D77" i="3"/>
  <c r="L76" i="3"/>
  <c r="J76" i="3"/>
  <c r="H76" i="3"/>
  <c r="F76" i="3"/>
  <c r="D76" i="3"/>
  <c r="L75" i="3"/>
  <c r="J75" i="3"/>
  <c r="H75" i="3"/>
  <c r="F75" i="3"/>
  <c r="D75" i="3"/>
  <c r="L74" i="3"/>
  <c r="J74" i="3"/>
  <c r="H74" i="3"/>
  <c r="F74" i="3"/>
  <c r="D74" i="3"/>
  <c r="L73" i="3"/>
  <c r="J73" i="3"/>
  <c r="H73" i="3"/>
  <c r="F73" i="3"/>
  <c r="D73" i="3"/>
  <c r="L72" i="3"/>
  <c r="J72" i="3"/>
  <c r="H72" i="3"/>
  <c r="F72" i="3"/>
  <c r="D72" i="3"/>
  <c r="L71" i="3"/>
  <c r="J71" i="3"/>
  <c r="H71" i="3"/>
  <c r="F71" i="3"/>
  <c r="D71" i="3"/>
  <c r="L70" i="3"/>
  <c r="J70" i="3"/>
  <c r="H70" i="3"/>
  <c r="F70" i="3"/>
  <c r="D70" i="3"/>
  <c r="L69" i="3"/>
  <c r="J69" i="3"/>
  <c r="H69" i="3"/>
  <c r="F69" i="3"/>
  <c r="D69" i="3"/>
  <c r="L68" i="3"/>
  <c r="J68" i="3"/>
  <c r="H68" i="3"/>
  <c r="F68" i="3"/>
  <c r="D68" i="3"/>
  <c r="L67" i="3"/>
  <c r="J67" i="3"/>
  <c r="H67" i="3"/>
  <c r="F67" i="3"/>
  <c r="D67" i="3"/>
  <c r="L66" i="3"/>
  <c r="J66" i="3"/>
  <c r="H66" i="3"/>
  <c r="F66" i="3"/>
  <c r="D66" i="3"/>
  <c r="L65" i="3"/>
  <c r="J65" i="3"/>
  <c r="H65" i="3"/>
  <c r="F65" i="3"/>
  <c r="D65" i="3"/>
  <c r="L64" i="3"/>
  <c r="J64" i="3"/>
  <c r="H64" i="3"/>
  <c r="F64" i="3"/>
  <c r="D64" i="3"/>
  <c r="L63" i="3"/>
  <c r="J63" i="3"/>
  <c r="H63" i="3"/>
  <c r="F63" i="3"/>
  <c r="D63" i="3"/>
  <c r="L62" i="3"/>
  <c r="J62" i="3"/>
  <c r="H62" i="3"/>
  <c r="F62" i="3"/>
  <c r="D62" i="3"/>
  <c r="L61" i="3"/>
  <c r="J61" i="3"/>
  <c r="H61" i="3"/>
  <c r="F61" i="3"/>
  <c r="D61" i="3"/>
  <c r="L60" i="3"/>
  <c r="J60" i="3"/>
  <c r="H60" i="3"/>
  <c r="F60" i="3"/>
  <c r="D60" i="3"/>
  <c r="L59" i="3"/>
  <c r="J59" i="3"/>
  <c r="H59" i="3"/>
  <c r="F59" i="3"/>
  <c r="D59" i="3"/>
  <c r="L58" i="3"/>
  <c r="J58" i="3"/>
  <c r="H58" i="3"/>
  <c r="F58" i="3"/>
  <c r="D58" i="3"/>
  <c r="L57" i="3"/>
  <c r="J57" i="3"/>
  <c r="H57" i="3"/>
  <c r="F57" i="3"/>
  <c r="D57" i="3"/>
  <c r="L56" i="3"/>
  <c r="J56" i="3"/>
  <c r="H56" i="3"/>
  <c r="F56" i="3"/>
  <c r="D56" i="3"/>
  <c r="L55" i="3"/>
  <c r="J55" i="3"/>
  <c r="H55" i="3"/>
  <c r="F55" i="3"/>
  <c r="D55" i="3"/>
  <c r="L54" i="3"/>
  <c r="J54" i="3"/>
  <c r="H54" i="3"/>
  <c r="F54" i="3"/>
  <c r="D54" i="3"/>
  <c r="L53" i="3"/>
  <c r="J53" i="3"/>
  <c r="H53" i="3"/>
  <c r="F53" i="3"/>
  <c r="D53" i="3"/>
  <c r="L52" i="3"/>
  <c r="J52" i="3"/>
  <c r="H52" i="3"/>
  <c r="F52" i="3"/>
  <c r="D52" i="3"/>
  <c r="L51" i="3"/>
  <c r="J51" i="3"/>
  <c r="H51" i="3"/>
  <c r="F51" i="3"/>
  <c r="D51" i="3"/>
  <c r="L50" i="3"/>
  <c r="J50" i="3"/>
  <c r="H50" i="3"/>
  <c r="F50" i="3"/>
  <c r="D50" i="3"/>
  <c r="L49" i="3"/>
  <c r="J49" i="3"/>
  <c r="H49" i="3"/>
  <c r="F49" i="3"/>
  <c r="D49" i="3"/>
  <c r="L48" i="3"/>
  <c r="J48" i="3"/>
  <c r="H48" i="3"/>
  <c r="F48" i="3"/>
  <c r="D48" i="3"/>
  <c r="L47" i="3"/>
  <c r="J47" i="3"/>
  <c r="H47" i="3"/>
  <c r="F47" i="3"/>
  <c r="D47" i="3"/>
  <c r="L46" i="3"/>
  <c r="J46" i="3"/>
  <c r="H46" i="3"/>
  <c r="F46" i="3"/>
  <c r="D46" i="3"/>
  <c r="L45" i="3"/>
  <c r="J45" i="3"/>
  <c r="H45" i="3"/>
  <c r="F45" i="3"/>
  <c r="D45" i="3"/>
  <c r="L44" i="3"/>
  <c r="J44" i="3"/>
  <c r="H44" i="3"/>
  <c r="F44" i="3"/>
  <c r="D44" i="3"/>
  <c r="L43" i="3"/>
  <c r="J43" i="3"/>
  <c r="H43" i="3"/>
  <c r="F43" i="3"/>
  <c r="D43" i="3"/>
  <c r="L42" i="3"/>
  <c r="J42" i="3"/>
  <c r="H42" i="3"/>
  <c r="F42" i="3"/>
  <c r="D42" i="3"/>
  <c r="L41" i="3"/>
  <c r="J41" i="3"/>
  <c r="H41" i="3"/>
  <c r="F41" i="3"/>
  <c r="D41" i="3"/>
  <c r="L40" i="3"/>
  <c r="J40" i="3"/>
  <c r="H40" i="3"/>
  <c r="F40" i="3"/>
  <c r="D40" i="3"/>
  <c r="L39" i="3"/>
  <c r="J39" i="3"/>
  <c r="H39" i="3"/>
  <c r="F39" i="3"/>
  <c r="D39" i="3"/>
  <c r="L38" i="3"/>
  <c r="J38" i="3"/>
  <c r="H38" i="3"/>
  <c r="F38" i="3"/>
  <c r="D38" i="3"/>
  <c r="L37" i="3"/>
  <c r="J37" i="3"/>
  <c r="H37" i="3"/>
  <c r="F37" i="3"/>
  <c r="D37" i="3"/>
  <c r="L36" i="3"/>
  <c r="J36" i="3"/>
  <c r="H36" i="3"/>
  <c r="F36" i="3"/>
  <c r="D36" i="3"/>
  <c r="L35" i="3"/>
  <c r="J35" i="3"/>
  <c r="H35" i="3"/>
  <c r="F35" i="3"/>
  <c r="D35" i="3"/>
  <c r="L34" i="3"/>
  <c r="J34" i="3"/>
  <c r="H34" i="3"/>
  <c r="F34" i="3"/>
  <c r="D34" i="3"/>
  <c r="L33" i="3"/>
  <c r="J33" i="3"/>
  <c r="H33" i="3"/>
  <c r="F33" i="3"/>
  <c r="D33" i="3"/>
  <c r="L32" i="3"/>
  <c r="J32" i="3"/>
  <c r="H32" i="3"/>
  <c r="F32" i="3"/>
  <c r="D32" i="3"/>
  <c r="L31" i="3"/>
  <c r="J31" i="3"/>
  <c r="H31" i="3"/>
  <c r="F31" i="3"/>
  <c r="D31" i="3"/>
  <c r="B31" i="3"/>
  <c r="L30" i="3"/>
  <c r="J30" i="3"/>
  <c r="H30" i="3"/>
  <c r="F30" i="3"/>
  <c r="D30" i="3"/>
  <c r="B30" i="3"/>
  <c r="L29" i="3"/>
  <c r="J29" i="3"/>
  <c r="H29" i="3"/>
  <c r="F29" i="3"/>
  <c r="D29" i="3"/>
  <c r="B29" i="3"/>
  <c r="L28" i="3"/>
  <c r="J28" i="3"/>
  <c r="H28" i="3"/>
  <c r="F28" i="3"/>
  <c r="D28" i="3"/>
  <c r="B28" i="3"/>
  <c r="L27" i="3"/>
  <c r="J27" i="3"/>
  <c r="H27" i="3"/>
  <c r="F27" i="3"/>
  <c r="D27" i="3"/>
  <c r="B27" i="3"/>
  <c r="L26" i="3"/>
  <c r="J26" i="3"/>
  <c r="H26" i="3"/>
  <c r="F26" i="3"/>
  <c r="D26" i="3"/>
  <c r="B26" i="3"/>
  <c r="L25" i="3"/>
  <c r="J25" i="3"/>
  <c r="H25" i="3"/>
  <c r="F25" i="3"/>
  <c r="D25" i="3"/>
  <c r="B25" i="3"/>
  <c r="L24" i="3"/>
  <c r="J24" i="3"/>
  <c r="H24" i="3"/>
  <c r="F24" i="3"/>
  <c r="D24" i="3"/>
  <c r="B24" i="3"/>
  <c r="L23" i="3"/>
  <c r="J23" i="3"/>
  <c r="H23" i="3"/>
  <c r="F23" i="3"/>
  <c r="D23" i="3"/>
  <c r="B23" i="3"/>
  <c r="L22" i="3"/>
  <c r="J22" i="3"/>
  <c r="H22" i="3"/>
  <c r="F22" i="3"/>
  <c r="D22" i="3"/>
  <c r="B22" i="3"/>
  <c r="L21" i="3"/>
  <c r="J21" i="3"/>
  <c r="H21" i="3"/>
  <c r="F21" i="3"/>
  <c r="D21" i="3"/>
  <c r="B21" i="3"/>
  <c r="L20" i="3"/>
  <c r="J20" i="3"/>
  <c r="H20" i="3"/>
  <c r="F20" i="3"/>
  <c r="D20" i="3"/>
  <c r="B20" i="3"/>
  <c r="L19" i="3"/>
  <c r="J19" i="3"/>
  <c r="H19" i="3"/>
  <c r="F19" i="3"/>
  <c r="D19" i="3"/>
  <c r="B19" i="3"/>
  <c r="L18" i="3"/>
  <c r="J18" i="3"/>
  <c r="H18" i="3"/>
  <c r="F18" i="3"/>
  <c r="D18" i="3"/>
  <c r="B18" i="3"/>
  <c r="L17" i="3"/>
  <c r="J17" i="3"/>
  <c r="H17" i="3"/>
  <c r="F17" i="3"/>
  <c r="D17" i="3"/>
  <c r="B17" i="3"/>
  <c r="L16" i="3"/>
  <c r="J16" i="3"/>
  <c r="H16" i="3"/>
  <c r="F16" i="3"/>
  <c r="D16" i="3"/>
  <c r="B16" i="3"/>
  <c r="L15" i="3"/>
  <c r="J15" i="3"/>
  <c r="H15" i="3"/>
  <c r="F15" i="3"/>
  <c r="D15" i="3"/>
  <c r="B15" i="3"/>
  <c r="L14" i="3"/>
  <c r="J14" i="3"/>
  <c r="H14" i="3"/>
  <c r="F14" i="3"/>
  <c r="D14" i="3"/>
  <c r="B14" i="3"/>
  <c r="L13" i="3"/>
  <c r="J13" i="3"/>
  <c r="H13" i="3"/>
  <c r="F13" i="3"/>
  <c r="D13" i="3"/>
  <c r="B13" i="3"/>
  <c r="L12" i="3"/>
  <c r="J12" i="3"/>
  <c r="H12" i="3"/>
  <c r="F12" i="3"/>
  <c r="D12" i="3"/>
  <c r="B12" i="3"/>
  <c r="L11" i="3"/>
  <c r="J11" i="3"/>
  <c r="H11" i="3"/>
  <c r="F11" i="3"/>
  <c r="D11" i="3"/>
  <c r="B11" i="3"/>
  <c r="L10" i="3"/>
  <c r="J10" i="3"/>
  <c r="H10" i="3"/>
  <c r="F10" i="3"/>
  <c r="D10" i="3"/>
  <c r="B10" i="3"/>
  <c r="L9" i="3"/>
  <c r="J9" i="3"/>
  <c r="H9" i="3"/>
  <c r="F9" i="3"/>
  <c r="D9" i="3"/>
  <c r="B9" i="3"/>
  <c r="L8" i="3"/>
  <c r="J8" i="3"/>
  <c r="H8" i="3"/>
  <c r="F8" i="3"/>
  <c r="D8" i="3"/>
  <c r="B8" i="3"/>
  <c r="L7" i="3"/>
  <c r="J7" i="3"/>
  <c r="H7" i="3"/>
  <c r="F7" i="3"/>
  <c r="D7" i="3"/>
  <c r="B7" i="3"/>
  <c r="L6" i="3"/>
  <c r="J6" i="3"/>
  <c r="H6" i="3"/>
  <c r="F6" i="3"/>
  <c r="D6" i="3"/>
  <c r="B6" i="3"/>
  <c r="L5" i="3"/>
  <c r="J5" i="3"/>
  <c r="H5" i="3"/>
  <c r="F5" i="3"/>
  <c r="D5" i="3"/>
  <c r="B5" i="3"/>
  <c r="L4" i="3"/>
  <c r="J4" i="3"/>
  <c r="H4" i="3"/>
  <c r="F4" i="3"/>
  <c r="D4" i="3"/>
  <c r="B4" i="3"/>
  <c r="L3" i="3"/>
  <c r="J3" i="3"/>
  <c r="H3" i="3"/>
  <c r="F3" i="3"/>
  <c r="D3" i="3"/>
  <c r="B3" i="3"/>
  <c r="L2" i="3"/>
  <c r="J2" i="3"/>
  <c r="H2" i="3"/>
  <c r="F2" i="3"/>
  <c r="D2" i="3"/>
  <c r="B2" i="3"/>
  <c r="BD102" i="1" l="1"/>
  <c r="AX102" i="1"/>
  <c r="BE102" i="1" s="1"/>
  <c r="AS102" i="1"/>
  <c r="AN102" i="1"/>
  <c r="AG102" i="1"/>
  <c r="AA102" i="1"/>
  <c r="U102" i="1"/>
  <c r="Q102" i="1"/>
  <c r="L102" i="1"/>
  <c r="F102" i="1"/>
  <c r="BD101" i="1"/>
  <c r="AX101" i="1"/>
  <c r="BE101" i="1" s="1"/>
  <c r="AS101" i="1"/>
  <c r="AN101" i="1"/>
  <c r="AG101" i="1"/>
  <c r="AA101" i="1"/>
  <c r="U101" i="1"/>
  <c r="Q101" i="1"/>
  <c r="L101" i="1"/>
  <c r="F101" i="1"/>
  <c r="BD100" i="1"/>
  <c r="AX100" i="1"/>
  <c r="BE100" i="1" s="1"/>
  <c r="AS100" i="1"/>
  <c r="AN100" i="1"/>
  <c r="AG100" i="1"/>
  <c r="AA100" i="1"/>
  <c r="U100" i="1"/>
  <c r="Q100" i="1"/>
  <c r="L100" i="1"/>
  <c r="F100" i="1"/>
  <c r="BD99" i="1"/>
  <c r="AX99" i="1"/>
  <c r="BE99" i="1" s="1"/>
  <c r="AS99" i="1"/>
  <c r="AN99" i="1"/>
  <c r="AG99" i="1"/>
  <c r="AA99" i="1"/>
  <c r="U99" i="1"/>
  <c r="Q99" i="1"/>
  <c r="L99" i="1"/>
  <c r="F99" i="1"/>
  <c r="BD98" i="1"/>
  <c r="AX98" i="1"/>
  <c r="BE98" i="1" s="1"/>
  <c r="AS98" i="1"/>
  <c r="AN98" i="1"/>
  <c r="AG98" i="1"/>
  <c r="AA98" i="1"/>
  <c r="U98" i="1"/>
  <c r="Q98" i="1"/>
  <c r="L98" i="1"/>
  <c r="F98" i="1"/>
  <c r="BD97" i="1"/>
  <c r="AX97" i="1"/>
  <c r="BE97" i="1" s="1"/>
  <c r="AS97" i="1"/>
  <c r="AN97" i="1"/>
  <c r="AG97" i="1"/>
  <c r="AA97" i="1"/>
  <c r="U97" i="1"/>
  <c r="Q97" i="1"/>
  <c r="L97" i="1"/>
  <c r="F97" i="1"/>
  <c r="BD96" i="1"/>
  <c r="AX96" i="1"/>
  <c r="BE96" i="1" s="1"/>
  <c r="AS96" i="1"/>
  <c r="AN96" i="1"/>
  <c r="AG96" i="1"/>
  <c r="AA96" i="1"/>
  <c r="U96" i="1"/>
  <c r="Q96" i="1"/>
  <c r="L96" i="1"/>
  <c r="F96" i="1"/>
  <c r="BD95" i="1"/>
  <c r="AX95" i="1"/>
  <c r="BE95" i="1" s="1"/>
  <c r="AS95" i="1"/>
  <c r="AN95" i="1"/>
  <c r="AG95" i="1"/>
  <c r="AA95" i="1"/>
  <c r="U95" i="1"/>
  <c r="Q95" i="1"/>
  <c r="L95" i="1"/>
  <c r="F95" i="1"/>
  <c r="BD94" i="1"/>
  <c r="AX94" i="1"/>
  <c r="BE94" i="1" s="1"/>
  <c r="AS94" i="1"/>
  <c r="AN94" i="1"/>
  <c r="AG94" i="1"/>
  <c r="AA94" i="1"/>
  <c r="U94" i="1"/>
  <c r="Q94" i="1"/>
  <c r="L94" i="1"/>
  <c r="F94" i="1"/>
  <c r="BD93" i="1"/>
  <c r="AX93" i="1"/>
  <c r="BE93" i="1" s="1"/>
  <c r="AS93" i="1"/>
  <c r="AN93" i="1"/>
  <c r="AG93" i="1"/>
  <c r="AA93" i="1"/>
  <c r="U93" i="1"/>
  <c r="Q93" i="1"/>
  <c r="L93" i="1"/>
  <c r="F93" i="1"/>
  <c r="BD92" i="1"/>
  <c r="AX92" i="1"/>
  <c r="BE92" i="1" s="1"/>
  <c r="AS92" i="1"/>
  <c r="AN92" i="1"/>
  <c r="AG92" i="1"/>
  <c r="AA92" i="1"/>
  <c r="U92" i="1"/>
  <c r="Q92" i="1"/>
  <c r="L92" i="1"/>
  <c r="F92" i="1"/>
  <c r="BD91" i="1"/>
  <c r="AX91" i="1"/>
  <c r="BE91" i="1" s="1"/>
  <c r="AS91" i="1"/>
  <c r="AN91" i="1"/>
  <c r="AG91" i="1"/>
  <c r="AA91" i="1"/>
  <c r="U91" i="1"/>
  <c r="Q91" i="1"/>
  <c r="L91" i="1"/>
  <c r="F91" i="1"/>
  <c r="BD90" i="1"/>
  <c r="AX90" i="1"/>
  <c r="BE90" i="1" s="1"/>
  <c r="AS90" i="1"/>
  <c r="AN90" i="1"/>
  <c r="AG90" i="1"/>
  <c r="AA90" i="1"/>
  <c r="U90" i="1"/>
  <c r="Q90" i="1"/>
  <c r="L90" i="1"/>
  <c r="F90" i="1"/>
  <c r="BD89" i="1"/>
  <c r="AX89" i="1"/>
  <c r="BE89" i="1" s="1"/>
  <c r="AS89" i="1"/>
  <c r="AN89" i="1"/>
  <c r="AG89" i="1"/>
  <c r="AA89" i="1"/>
  <c r="U89" i="1"/>
  <c r="Q89" i="1"/>
  <c r="L89" i="1"/>
  <c r="F89" i="1"/>
  <c r="BD88" i="1"/>
  <c r="AX88" i="1"/>
  <c r="BE88" i="1" s="1"/>
  <c r="AS88" i="1"/>
  <c r="AN88" i="1"/>
  <c r="AG88" i="1"/>
  <c r="AA88" i="1"/>
  <c r="U88" i="1"/>
  <c r="Q88" i="1"/>
  <c r="L88" i="1"/>
  <c r="F88" i="1"/>
  <c r="BD87" i="1"/>
  <c r="AX87" i="1"/>
  <c r="BE87" i="1" s="1"/>
  <c r="AS87" i="1"/>
  <c r="AN87" i="1"/>
  <c r="AG87" i="1"/>
  <c r="AA87" i="1"/>
  <c r="U87" i="1"/>
  <c r="Q87" i="1"/>
  <c r="L87" i="1"/>
  <c r="F87" i="1"/>
  <c r="BD86" i="1"/>
  <c r="AX86" i="1"/>
  <c r="BE86" i="1" s="1"/>
  <c r="AS86" i="1"/>
  <c r="AN86" i="1"/>
  <c r="AG86" i="1"/>
  <c r="AA86" i="1"/>
  <c r="U86" i="1"/>
  <c r="Q86" i="1"/>
  <c r="L86" i="1"/>
  <c r="F86" i="1"/>
  <c r="BD85" i="1"/>
  <c r="AX85" i="1"/>
  <c r="BE85" i="1" s="1"/>
  <c r="AS85" i="1"/>
  <c r="AN85" i="1"/>
  <c r="AG85" i="1"/>
  <c r="AA85" i="1"/>
  <c r="U85" i="1"/>
  <c r="Q85" i="1"/>
  <c r="L85" i="1"/>
  <c r="F85" i="1"/>
  <c r="BD84" i="1"/>
  <c r="AX84" i="1"/>
  <c r="BE84" i="1" s="1"/>
  <c r="AS84" i="1"/>
  <c r="AN84" i="1"/>
  <c r="AG84" i="1"/>
  <c r="AA84" i="1"/>
  <c r="U84" i="1"/>
  <c r="Q84" i="1"/>
  <c r="L84" i="1"/>
  <c r="F84" i="1"/>
  <c r="BD83" i="1"/>
  <c r="AX83" i="1"/>
  <c r="BE83" i="1" s="1"/>
  <c r="AS83" i="1"/>
  <c r="AN83" i="1"/>
  <c r="AG83" i="1"/>
  <c r="AA83" i="1"/>
  <c r="U83" i="1"/>
  <c r="Q83" i="1"/>
  <c r="L83" i="1"/>
  <c r="F83" i="1"/>
  <c r="BD82" i="1"/>
  <c r="AX82" i="1"/>
  <c r="BE82" i="1" s="1"/>
  <c r="AS82" i="1"/>
  <c r="AN82" i="1"/>
  <c r="AG82" i="1"/>
  <c r="AA82" i="1"/>
  <c r="U82" i="1"/>
  <c r="Q82" i="1"/>
  <c r="L82" i="1"/>
  <c r="F82" i="1"/>
  <c r="BD81" i="1"/>
  <c r="AX81" i="1"/>
  <c r="BE81" i="1" s="1"/>
  <c r="AS81" i="1"/>
  <c r="AN81" i="1"/>
  <c r="AG81" i="1"/>
  <c r="AA81" i="1"/>
  <c r="U81" i="1"/>
  <c r="Q81" i="1"/>
  <c r="L81" i="1"/>
  <c r="F81" i="1"/>
  <c r="BD80" i="1"/>
  <c r="AX80" i="1"/>
  <c r="BE80" i="1" s="1"/>
  <c r="AS80" i="1"/>
  <c r="AN80" i="1"/>
  <c r="AG80" i="1"/>
  <c r="AA80" i="1"/>
  <c r="U80" i="1"/>
  <c r="Q80" i="1"/>
  <c r="L80" i="1"/>
  <c r="F80" i="1"/>
  <c r="BD79" i="1"/>
  <c r="AX79" i="1"/>
  <c r="BE79" i="1" s="1"/>
  <c r="AS79" i="1"/>
  <c r="AN79" i="1"/>
  <c r="AG79" i="1"/>
  <c r="AA79" i="1"/>
  <c r="U79" i="1"/>
  <c r="Q79" i="1"/>
  <c r="L79" i="1"/>
  <c r="F79" i="1"/>
  <c r="BD78" i="1"/>
  <c r="AX78" i="1"/>
  <c r="BE78" i="1" s="1"/>
  <c r="AS78" i="1"/>
  <c r="AN78" i="1"/>
  <c r="AG78" i="1"/>
  <c r="AA78" i="1"/>
  <c r="U78" i="1"/>
  <c r="Q78" i="1"/>
  <c r="L78" i="1"/>
  <c r="F78" i="1"/>
  <c r="BD77" i="1"/>
  <c r="AX77" i="1"/>
  <c r="BE77" i="1" s="1"/>
  <c r="AS77" i="1"/>
  <c r="AN77" i="1"/>
  <c r="AG77" i="1"/>
  <c r="AA77" i="1"/>
  <c r="U77" i="1"/>
  <c r="Q77" i="1"/>
  <c r="L77" i="1"/>
  <c r="F77" i="1"/>
  <c r="BD76" i="1"/>
  <c r="AX76" i="1"/>
  <c r="BE76" i="1" s="1"/>
  <c r="AS76" i="1"/>
  <c r="AN76" i="1"/>
  <c r="AG76" i="1"/>
  <c r="AA76" i="1"/>
  <c r="U76" i="1"/>
  <c r="Q76" i="1"/>
  <c r="L76" i="1"/>
  <c r="F76" i="1"/>
  <c r="BD75" i="1"/>
  <c r="AX75" i="1"/>
  <c r="BE75" i="1" s="1"/>
  <c r="AS75" i="1"/>
  <c r="AN75" i="1"/>
  <c r="AG75" i="1"/>
  <c r="AA75" i="1"/>
  <c r="U75" i="1"/>
  <c r="Q75" i="1"/>
  <c r="L75" i="1"/>
  <c r="F75" i="1"/>
  <c r="BD74" i="1"/>
  <c r="AX74" i="1"/>
  <c r="BE74" i="1" s="1"/>
  <c r="AS74" i="1"/>
  <c r="AN74" i="1"/>
  <c r="AG74" i="1"/>
  <c r="AA74" i="1"/>
  <c r="U74" i="1"/>
  <c r="Q74" i="1"/>
  <c r="L74" i="1"/>
  <c r="F74" i="1"/>
  <c r="BD73" i="1"/>
  <c r="AX73" i="1"/>
  <c r="BE73" i="1" s="1"/>
  <c r="AS73" i="1"/>
  <c r="AN73" i="1"/>
  <c r="AG73" i="1"/>
  <c r="AA73" i="1"/>
  <c r="U73" i="1"/>
  <c r="Q73" i="1"/>
  <c r="L73" i="1"/>
  <c r="F73" i="1"/>
  <c r="BD72" i="1"/>
  <c r="AX72" i="1"/>
  <c r="BE72" i="1" s="1"/>
  <c r="AS72" i="1"/>
  <c r="AN72" i="1"/>
  <c r="AG72" i="1"/>
  <c r="AA72" i="1"/>
  <c r="U72" i="1"/>
  <c r="Q72" i="1"/>
  <c r="L72" i="1"/>
  <c r="F72" i="1"/>
  <c r="BD71" i="1"/>
  <c r="AX71" i="1"/>
  <c r="BE71" i="1" s="1"/>
  <c r="AS71" i="1"/>
  <c r="AN71" i="1"/>
  <c r="AG71" i="1"/>
  <c r="AA71" i="1"/>
  <c r="U71" i="1"/>
  <c r="Q71" i="1"/>
  <c r="L71" i="1"/>
  <c r="F71" i="1"/>
  <c r="BD70" i="1"/>
  <c r="AX70" i="1"/>
  <c r="BE70" i="1" s="1"/>
  <c r="AS70" i="1"/>
  <c r="AN70" i="1"/>
  <c r="AG70" i="1"/>
  <c r="AA70" i="1"/>
  <c r="U70" i="1"/>
  <c r="Q70" i="1"/>
  <c r="L70" i="1"/>
  <c r="F70" i="1"/>
  <c r="BD69" i="1"/>
  <c r="AX69" i="1"/>
  <c r="BE69" i="1" s="1"/>
  <c r="AS69" i="1"/>
  <c r="AN69" i="1"/>
  <c r="AG69" i="1"/>
  <c r="AA69" i="1"/>
  <c r="U69" i="1"/>
  <c r="Q69" i="1"/>
  <c r="L69" i="1"/>
  <c r="F69" i="1"/>
  <c r="BD68" i="1"/>
  <c r="AX68" i="1"/>
  <c r="BE68" i="1" s="1"/>
  <c r="AS68" i="1"/>
  <c r="AN68" i="1"/>
  <c r="AG68" i="1"/>
  <c r="AA68" i="1"/>
  <c r="U68" i="1"/>
  <c r="Q68" i="1"/>
  <c r="L68" i="1"/>
  <c r="F68" i="1"/>
  <c r="BD67" i="1"/>
  <c r="AX67" i="1"/>
  <c r="BE67" i="1" s="1"/>
  <c r="AS67" i="1"/>
  <c r="AN67" i="1"/>
  <c r="AG67" i="1"/>
  <c r="AA67" i="1"/>
  <c r="U67" i="1"/>
  <c r="Q67" i="1"/>
  <c r="L67" i="1"/>
  <c r="F67" i="1"/>
  <c r="BD66" i="1"/>
  <c r="AX66" i="1"/>
  <c r="BE66" i="1" s="1"/>
  <c r="AS66" i="1"/>
  <c r="AN66" i="1"/>
  <c r="AG66" i="1"/>
  <c r="AA66" i="1"/>
  <c r="U66" i="1"/>
  <c r="Q66" i="1"/>
  <c r="L66" i="1"/>
  <c r="F66" i="1"/>
  <c r="BD65" i="1"/>
  <c r="AX65" i="1"/>
  <c r="BE65" i="1" s="1"/>
  <c r="AS65" i="1"/>
  <c r="AN65" i="1"/>
  <c r="AG65" i="1"/>
  <c r="AA65" i="1"/>
  <c r="U65" i="1"/>
  <c r="Q65" i="1"/>
  <c r="L65" i="1"/>
  <c r="F65" i="1"/>
  <c r="BD64" i="1"/>
  <c r="AX64" i="1"/>
  <c r="BE64" i="1" s="1"/>
  <c r="AS64" i="1"/>
  <c r="AN64" i="1"/>
  <c r="AG64" i="1"/>
  <c r="AA64" i="1"/>
  <c r="U64" i="1"/>
  <c r="Q64" i="1"/>
  <c r="L64" i="1"/>
  <c r="F64" i="1"/>
  <c r="BD63" i="1"/>
  <c r="AX63" i="1"/>
  <c r="BE63" i="1" s="1"/>
  <c r="AS63" i="1"/>
  <c r="AN63" i="1"/>
  <c r="AG63" i="1"/>
  <c r="AA63" i="1"/>
  <c r="U63" i="1"/>
  <c r="Q63" i="1"/>
  <c r="L63" i="1"/>
  <c r="F63" i="1"/>
  <c r="BD62" i="1"/>
  <c r="AX62" i="1"/>
  <c r="BE62" i="1" s="1"/>
  <c r="AS62" i="1"/>
  <c r="AN62" i="1"/>
  <c r="AG62" i="1"/>
  <c r="AA62" i="1"/>
  <c r="U62" i="1"/>
  <c r="Q62" i="1"/>
  <c r="L62" i="1"/>
  <c r="F62" i="1"/>
  <c r="BD61" i="1"/>
  <c r="AX61" i="1"/>
  <c r="BE61" i="1" s="1"/>
  <c r="AS61" i="1"/>
  <c r="AN61" i="1"/>
  <c r="AG61" i="1"/>
  <c r="AA61" i="1"/>
  <c r="U61" i="1"/>
  <c r="Q61" i="1"/>
  <c r="L61" i="1"/>
  <c r="F61" i="1"/>
  <c r="BD60" i="1"/>
  <c r="AX60" i="1"/>
  <c r="BE60" i="1" s="1"/>
  <c r="AS60" i="1"/>
  <c r="AN60" i="1"/>
  <c r="AG60" i="1"/>
  <c r="AA60" i="1"/>
  <c r="U60" i="1"/>
  <c r="Q60" i="1"/>
  <c r="L60" i="1"/>
  <c r="F60" i="1"/>
  <c r="BD59" i="1"/>
  <c r="AX59" i="1"/>
  <c r="BE59" i="1" s="1"/>
  <c r="AS59" i="1"/>
  <c r="AN59" i="1"/>
  <c r="AG59" i="1"/>
  <c r="AA59" i="1"/>
  <c r="U59" i="1"/>
  <c r="Q59" i="1"/>
  <c r="L59" i="1"/>
  <c r="F59" i="1"/>
  <c r="BD58" i="1"/>
  <c r="AX58" i="1"/>
  <c r="BE58" i="1" s="1"/>
  <c r="AS58" i="1"/>
  <c r="AN58" i="1"/>
  <c r="AG58" i="1"/>
  <c r="AA58" i="1"/>
  <c r="U58" i="1"/>
  <c r="Q58" i="1"/>
  <c r="L58" i="1"/>
  <c r="F58" i="1"/>
  <c r="BD57" i="1"/>
  <c r="AX57" i="1"/>
  <c r="BE57" i="1" s="1"/>
  <c r="AS57" i="1"/>
  <c r="AN57" i="1"/>
  <c r="AG57" i="1"/>
  <c r="AA57" i="1"/>
  <c r="U57" i="1"/>
  <c r="Q57" i="1"/>
  <c r="L57" i="1"/>
  <c r="F57" i="1"/>
  <c r="BD56" i="1"/>
  <c r="AX56" i="1"/>
  <c r="BE56" i="1" s="1"/>
  <c r="AS56" i="1"/>
  <c r="AN56" i="1"/>
  <c r="AG56" i="1"/>
  <c r="AA56" i="1"/>
  <c r="U56" i="1"/>
  <c r="Q56" i="1"/>
  <c r="L56" i="1"/>
  <c r="F56" i="1"/>
  <c r="BD55" i="1"/>
  <c r="AX55" i="1"/>
  <c r="BE55" i="1" s="1"/>
  <c r="AS55" i="1"/>
  <c r="AN55" i="1"/>
  <c r="AG55" i="1"/>
  <c r="AA55" i="1"/>
  <c r="U55" i="1"/>
  <c r="Q55" i="1"/>
  <c r="L55" i="1"/>
  <c r="F55" i="1"/>
  <c r="BD54" i="1"/>
  <c r="AX54" i="1"/>
  <c r="BE54" i="1" s="1"/>
  <c r="AS54" i="1"/>
  <c r="AN54" i="1"/>
  <c r="AG54" i="1"/>
  <c r="AA54" i="1"/>
  <c r="U54" i="1"/>
  <c r="Q54" i="1"/>
  <c r="L54" i="1"/>
  <c r="F54" i="1"/>
  <c r="BD53" i="1"/>
  <c r="AX53" i="1"/>
  <c r="BE53" i="1" s="1"/>
  <c r="AS53" i="1"/>
  <c r="AN53" i="1"/>
  <c r="AG53" i="1"/>
  <c r="AA53" i="1"/>
  <c r="U53" i="1"/>
  <c r="Q53" i="1"/>
  <c r="L53" i="1"/>
  <c r="F53" i="1"/>
  <c r="BD52" i="1"/>
  <c r="AX52" i="1"/>
  <c r="BE52" i="1" s="1"/>
  <c r="AS52" i="1"/>
  <c r="AN52" i="1"/>
  <c r="AG52" i="1"/>
  <c r="AA52" i="1"/>
  <c r="U52" i="1"/>
  <c r="Q52" i="1"/>
  <c r="L52" i="1"/>
  <c r="F52" i="1"/>
  <c r="BD51" i="1"/>
  <c r="AX51" i="1"/>
  <c r="BE51" i="1" s="1"/>
  <c r="AS51" i="1"/>
  <c r="AN51" i="1"/>
  <c r="AG51" i="1"/>
  <c r="AA51" i="1"/>
  <c r="U51" i="1"/>
  <c r="Q51" i="1"/>
  <c r="L51" i="1"/>
  <c r="F51" i="1"/>
  <c r="BD50" i="1"/>
  <c r="AX50" i="1"/>
  <c r="BE50" i="1" s="1"/>
  <c r="AS50" i="1"/>
  <c r="AN50" i="1"/>
  <c r="AG50" i="1"/>
  <c r="AA50" i="1"/>
  <c r="U50" i="1"/>
  <c r="Q50" i="1"/>
  <c r="L50" i="1"/>
  <c r="F50" i="1"/>
  <c r="BD49" i="1"/>
  <c r="AX49" i="1"/>
  <c r="BE49" i="1" s="1"/>
  <c r="AS49" i="1"/>
  <c r="AN49" i="1"/>
  <c r="AG49" i="1"/>
  <c r="AA49" i="1"/>
  <c r="U49" i="1"/>
  <c r="Q49" i="1"/>
  <c r="L49" i="1"/>
  <c r="F49" i="1"/>
  <c r="BD48" i="1"/>
  <c r="AX48" i="1"/>
  <c r="BE48" i="1" s="1"/>
  <c r="AS48" i="1"/>
  <c r="AN48" i="1"/>
  <c r="AG48" i="1"/>
  <c r="AA48" i="1"/>
  <c r="U48" i="1"/>
  <c r="Q48" i="1"/>
  <c r="L48" i="1"/>
  <c r="F48" i="1"/>
  <c r="BD47" i="1"/>
  <c r="AX47" i="1"/>
  <c r="BE47" i="1" s="1"/>
  <c r="AS47" i="1"/>
  <c r="AN47" i="1"/>
  <c r="AG47" i="1"/>
  <c r="AA47" i="1"/>
  <c r="U47" i="1"/>
  <c r="Q47" i="1"/>
  <c r="L47" i="1"/>
  <c r="F47" i="1"/>
  <c r="BD46" i="1"/>
  <c r="AX46" i="1"/>
  <c r="BE46" i="1" s="1"/>
  <c r="AS46" i="1"/>
  <c r="AN46" i="1"/>
  <c r="AG46" i="1"/>
  <c r="AA46" i="1"/>
  <c r="U46" i="1"/>
  <c r="Q46" i="1"/>
  <c r="L46" i="1"/>
  <c r="F46" i="1"/>
  <c r="BD45" i="1"/>
  <c r="AX45" i="1"/>
  <c r="BE45" i="1" s="1"/>
  <c r="AS45" i="1"/>
  <c r="AN45" i="1"/>
  <c r="AG45" i="1"/>
  <c r="AA45" i="1"/>
  <c r="U45" i="1"/>
  <c r="Q45" i="1"/>
  <c r="L45" i="1"/>
  <c r="F45" i="1"/>
  <c r="BD44" i="1"/>
  <c r="AX44" i="1"/>
  <c r="BE44" i="1" s="1"/>
  <c r="AS44" i="1"/>
  <c r="AN44" i="1"/>
  <c r="AG44" i="1"/>
  <c r="AA44" i="1"/>
  <c r="U44" i="1"/>
  <c r="Q44" i="1"/>
  <c r="L44" i="1"/>
  <c r="F44" i="1"/>
  <c r="BD43" i="1"/>
  <c r="AX43" i="1"/>
  <c r="BE43" i="1" s="1"/>
  <c r="AS43" i="1"/>
  <c r="AN43" i="1"/>
  <c r="AG43" i="1"/>
  <c r="AA43" i="1"/>
  <c r="U43" i="1"/>
  <c r="Q43" i="1"/>
  <c r="L43" i="1"/>
  <c r="F43" i="1"/>
  <c r="BD42" i="1"/>
  <c r="AX42" i="1"/>
  <c r="BE42" i="1" s="1"/>
  <c r="AS42" i="1"/>
  <c r="AN42" i="1"/>
  <c r="AG42" i="1"/>
  <c r="AA42" i="1"/>
  <c r="U42" i="1"/>
  <c r="Q42" i="1"/>
  <c r="L42" i="1"/>
  <c r="F42" i="1"/>
  <c r="BD41" i="1"/>
  <c r="AX41" i="1"/>
  <c r="BE41" i="1" s="1"/>
  <c r="AS41" i="1"/>
  <c r="AN41" i="1"/>
  <c r="AG41" i="1"/>
  <c r="AA41" i="1"/>
  <c r="U41" i="1"/>
  <c r="Q41" i="1"/>
  <c r="L41" i="1"/>
  <c r="F41" i="1"/>
  <c r="BD40" i="1"/>
  <c r="AX40" i="1"/>
  <c r="BE40" i="1" s="1"/>
  <c r="AS40" i="1"/>
  <c r="AN40" i="1"/>
  <c r="AG40" i="1"/>
  <c r="AA40" i="1"/>
  <c r="U40" i="1"/>
  <c r="Q40" i="1"/>
  <c r="L40" i="1"/>
  <c r="F40" i="1"/>
  <c r="BD39" i="1"/>
  <c r="AX39" i="1"/>
  <c r="BE39" i="1" s="1"/>
  <c r="AS39" i="1"/>
  <c r="AN39" i="1"/>
  <c r="AG39" i="1"/>
  <c r="AA39" i="1"/>
  <c r="U39" i="1"/>
  <c r="Q39" i="1"/>
  <c r="L39" i="1"/>
  <c r="F39" i="1"/>
  <c r="BD38" i="1"/>
  <c r="AX38" i="1"/>
  <c r="BE38" i="1" s="1"/>
  <c r="AS38" i="1"/>
  <c r="AN38" i="1"/>
  <c r="AG38" i="1"/>
  <c r="AA38" i="1"/>
  <c r="U38" i="1"/>
  <c r="Q38" i="1"/>
  <c r="L38" i="1"/>
  <c r="F38" i="1"/>
  <c r="BD37" i="1"/>
  <c r="AX37" i="1"/>
  <c r="BE37" i="1" s="1"/>
  <c r="AS37" i="1"/>
  <c r="AN37" i="1"/>
  <c r="AG37" i="1"/>
  <c r="AA37" i="1"/>
  <c r="U37" i="1"/>
  <c r="Q37" i="1"/>
  <c r="L37" i="1"/>
  <c r="F37" i="1"/>
  <c r="BD36" i="1"/>
  <c r="AX36" i="1"/>
  <c r="BE36" i="1" s="1"/>
  <c r="AS36" i="1"/>
  <c r="AN36" i="1"/>
  <c r="AG36" i="1"/>
  <c r="AA36" i="1"/>
  <c r="U36" i="1"/>
  <c r="Q36" i="1"/>
  <c r="L36" i="1"/>
  <c r="F36" i="1"/>
  <c r="BD35" i="1"/>
  <c r="AX35" i="1"/>
  <c r="BE35" i="1" s="1"/>
  <c r="AS35" i="1"/>
  <c r="AN35" i="1"/>
  <c r="AG35" i="1"/>
  <c r="AA35" i="1"/>
  <c r="U35" i="1"/>
  <c r="Q35" i="1"/>
  <c r="L35" i="1"/>
  <c r="F35" i="1"/>
  <c r="BD34" i="1"/>
  <c r="AX34" i="1"/>
  <c r="BE34" i="1" s="1"/>
  <c r="AS34" i="1"/>
  <c r="AN34" i="1"/>
  <c r="AG34" i="1"/>
  <c r="AA34" i="1"/>
  <c r="U34" i="1"/>
  <c r="Q34" i="1"/>
  <c r="L34" i="1"/>
  <c r="F34" i="1"/>
  <c r="BD33" i="1"/>
  <c r="AX33" i="1"/>
  <c r="AS33" i="1"/>
  <c r="AN33" i="1"/>
  <c r="AG33" i="1"/>
  <c r="AA33" i="1"/>
  <c r="U33" i="1"/>
  <c r="Q33" i="1"/>
  <c r="L33" i="1"/>
  <c r="F33" i="1"/>
  <c r="BD32" i="1"/>
  <c r="AX32" i="1"/>
  <c r="BE32" i="1" s="1"/>
  <c r="AS32" i="1"/>
  <c r="AN32" i="1"/>
  <c r="AG32" i="1"/>
  <c r="AA32" i="1"/>
  <c r="U32" i="1"/>
  <c r="Q32" i="1"/>
  <c r="L32" i="1"/>
  <c r="F32" i="1"/>
  <c r="BD31" i="1"/>
  <c r="AX31" i="1"/>
  <c r="BE31" i="1" s="1"/>
  <c r="AS31" i="1"/>
  <c r="AN31" i="1"/>
  <c r="AG31" i="1"/>
  <c r="AA31" i="1"/>
  <c r="U31" i="1"/>
  <c r="Q31" i="1"/>
  <c r="L31" i="1"/>
  <c r="F31" i="1"/>
  <c r="BD30" i="1"/>
  <c r="AX30" i="1"/>
  <c r="AS30" i="1"/>
  <c r="AN30" i="1"/>
  <c r="AG30" i="1"/>
  <c r="AA30" i="1"/>
  <c r="U30" i="1"/>
  <c r="Q30" i="1"/>
  <c r="L30" i="1"/>
  <c r="F30" i="1"/>
  <c r="BD29" i="1"/>
  <c r="AX29" i="1"/>
  <c r="BE29" i="1" s="1"/>
  <c r="AS29" i="1"/>
  <c r="AN29" i="1"/>
  <c r="AG29" i="1"/>
  <c r="AA29" i="1"/>
  <c r="U29" i="1"/>
  <c r="Q29" i="1"/>
  <c r="L29" i="1"/>
  <c r="F29" i="1"/>
  <c r="BD28" i="1"/>
  <c r="AX28" i="1"/>
  <c r="BE28" i="1" s="1"/>
  <c r="AS28" i="1"/>
  <c r="AN28" i="1"/>
  <c r="AG28" i="1"/>
  <c r="AA28" i="1"/>
  <c r="U28" i="1"/>
  <c r="Q28" i="1"/>
  <c r="L28" i="1"/>
  <c r="F28" i="1"/>
  <c r="BD27" i="1"/>
  <c r="AX27" i="1"/>
  <c r="BE27" i="1" s="1"/>
  <c r="AS27" i="1"/>
  <c r="AN27" i="1"/>
  <c r="AG27" i="1"/>
  <c r="AA27" i="1"/>
  <c r="U27" i="1"/>
  <c r="Q27" i="1"/>
  <c r="L27" i="1"/>
  <c r="F27" i="1"/>
  <c r="BD26" i="1"/>
  <c r="AX26" i="1"/>
  <c r="AS26" i="1"/>
  <c r="AN26" i="1"/>
  <c r="AG26" i="1"/>
  <c r="AA26" i="1"/>
  <c r="U26" i="1"/>
  <c r="Q26" i="1"/>
  <c r="L26" i="1"/>
  <c r="F26" i="1"/>
  <c r="BD25" i="1"/>
  <c r="AX25" i="1"/>
  <c r="BE25" i="1" s="1"/>
  <c r="AS25" i="1"/>
  <c r="AN25" i="1"/>
  <c r="AG25" i="1"/>
  <c r="AA25" i="1"/>
  <c r="U25" i="1"/>
  <c r="Q25" i="1"/>
  <c r="L25" i="1"/>
  <c r="F25" i="1"/>
  <c r="BD24" i="1"/>
  <c r="AX24" i="1"/>
  <c r="BE24" i="1" s="1"/>
  <c r="AS24" i="1"/>
  <c r="AN24" i="1"/>
  <c r="AG24" i="1"/>
  <c r="AA24" i="1"/>
  <c r="U24" i="1"/>
  <c r="Q24" i="1"/>
  <c r="L24" i="1"/>
  <c r="F24" i="1"/>
  <c r="BD23" i="1"/>
  <c r="AX23" i="1"/>
  <c r="BE23" i="1" s="1"/>
  <c r="AS23" i="1"/>
  <c r="AN23" i="1"/>
  <c r="AG23" i="1"/>
  <c r="AA23" i="1"/>
  <c r="U23" i="1"/>
  <c r="Q23" i="1"/>
  <c r="L23" i="1"/>
  <c r="F23" i="1"/>
  <c r="BD22" i="1"/>
  <c r="AX22" i="1"/>
  <c r="AS22" i="1"/>
  <c r="AN22" i="1"/>
  <c r="AG22" i="1"/>
  <c r="AA22" i="1"/>
  <c r="U22" i="1"/>
  <c r="Q22" i="1"/>
  <c r="L22" i="1"/>
  <c r="F22" i="1"/>
  <c r="BD21" i="1"/>
  <c r="AX21" i="1"/>
  <c r="BE21" i="1" s="1"/>
  <c r="AS21" i="1"/>
  <c r="AN21" i="1"/>
  <c r="AG21" i="1"/>
  <c r="AA21" i="1"/>
  <c r="U21" i="1"/>
  <c r="Q21" i="1"/>
  <c r="L21" i="1"/>
  <c r="F21" i="1"/>
  <c r="BD20" i="1"/>
  <c r="AX20" i="1"/>
  <c r="BE20" i="1" s="1"/>
  <c r="AS20" i="1"/>
  <c r="AN20" i="1"/>
  <c r="AG20" i="1"/>
  <c r="AA20" i="1"/>
  <c r="U20" i="1"/>
  <c r="Q20" i="1"/>
  <c r="L20" i="1"/>
  <c r="F20" i="1"/>
  <c r="BD19" i="1"/>
  <c r="AX19" i="1"/>
  <c r="BE19" i="1" s="1"/>
  <c r="AS19" i="1"/>
  <c r="AN19" i="1"/>
  <c r="AG19" i="1"/>
  <c r="AA19" i="1"/>
  <c r="U19" i="1"/>
  <c r="Q19" i="1"/>
  <c r="L19" i="1"/>
  <c r="F19" i="1"/>
  <c r="BD18" i="1"/>
  <c r="AX18" i="1"/>
  <c r="AS18" i="1"/>
  <c r="AN18" i="1"/>
  <c r="AG18" i="1"/>
  <c r="AA18" i="1"/>
  <c r="U18" i="1"/>
  <c r="Q18" i="1"/>
  <c r="L18" i="1"/>
  <c r="F18" i="1"/>
  <c r="BD17" i="1"/>
  <c r="AX17" i="1"/>
  <c r="BE17" i="1" s="1"/>
  <c r="AS17" i="1"/>
  <c r="AN17" i="1"/>
  <c r="AG17" i="1"/>
  <c r="AA17" i="1"/>
  <c r="U17" i="1"/>
  <c r="Q17" i="1"/>
  <c r="L17" i="1"/>
  <c r="F17" i="1"/>
  <c r="BD16" i="1"/>
  <c r="AX16" i="1"/>
  <c r="BE16" i="1" s="1"/>
  <c r="AS16" i="1"/>
  <c r="AN16" i="1"/>
  <c r="AG16" i="1"/>
  <c r="AA16" i="1"/>
  <c r="U16" i="1"/>
  <c r="Q16" i="1"/>
  <c r="L16" i="1"/>
  <c r="F16" i="1"/>
  <c r="BD15" i="1"/>
  <c r="AX15" i="1"/>
  <c r="BE15" i="1" s="1"/>
  <c r="AS15" i="1"/>
  <c r="AN15" i="1"/>
  <c r="AG15" i="1"/>
  <c r="AA15" i="1"/>
  <c r="U15" i="1"/>
  <c r="Q15" i="1"/>
  <c r="L15" i="1"/>
  <c r="F15" i="1"/>
  <c r="BD14" i="1"/>
  <c r="AX14" i="1"/>
  <c r="AS14" i="1"/>
  <c r="AN14" i="1"/>
  <c r="AG14" i="1"/>
  <c r="AA14" i="1"/>
  <c r="U14" i="1"/>
  <c r="Q14" i="1"/>
  <c r="L14" i="1"/>
  <c r="F14" i="1"/>
  <c r="BD13" i="1"/>
  <c r="AX13" i="1"/>
  <c r="BE13" i="1" s="1"/>
  <c r="AS13" i="1"/>
  <c r="AN13" i="1"/>
  <c r="AG13" i="1"/>
  <c r="AA13" i="1"/>
  <c r="U13" i="1"/>
  <c r="Q13" i="1"/>
  <c r="L13" i="1"/>
  <c r="F13" i="1"/>
  <c r="BD12" i="1"/>
  <c r="AX12" i="1"/>
  <c r="BE12" i="1" s="1"/>
  <c r="AS12" i="1"/>
  <c r="AN12" i="1"/>
  <c r="AG12" i="1"/>
  <c r="AA12" i="1"/>
  <c r="U12" i="1"/>
  <c r="Q12" i="1"/>
  <c r="L12" i="1"/>
  <c r="F12" i="1"/>
  <c r="BD11" i="1"/>
  <c r="AX11" i="1"/>
  <c r="BE11" i="1" s="1"/>
  <c r="AS11" i="1"/>
  <c r="AN11" i="1"/>
  <c r="AG11" i="1"/>
  <c r="AA11" i="1"/>
  <c r="U11" i="1"/>
  <c r="Q11" i="1"/>
  <c r="L11" i="1"/>
  <c r="F11" i="1"/>
  <c r="BD10" i="1"/>
  <c r="AX10" i="1"/>
  <c r="AS10" i="1"/>
  <c r="AN10" i="1"/>
  <c r="AG10" i="1"/>
  <c r="AA10" i="1"/>
  <c r="U10" i="1"/>
  <c r="Q10" i="1"/>
  <c r="L10" i="1"/>
  <c r="F10" i="1"/>
  <c r="BD9" i="1"/>
  <c r="AX9" i="1"/>
  <c r="BE9" i="1" s="1"/>
  <c r="AS9" i="1"/>
  <c r="AN9" i="1"/>
  <c r="AG9" i="1"/>
  <c r="AA9" i="1"/>
  <c r="U9" i="1"/>
  <c r="Q9" i="1"/>
  <c r="L9" i="1"/>
  <c r="F9" i="1"/>
  <c r="BD8" i="1"/>
  <c r="AX8" i="1"/>
  <c r="BE8" i="1" s="1"/>
  <c r="AS8" i="1"/>
  <c r="AN8" i="1"/>
  <c r="AG8" i="1"/>
  <c r="AA8" i="1"/>
  <c r="U8" i="1"/>
  <c r="Q8" i="1"/>
  <c r="L8" i="1"/>
  <c r="F8" i="1"/>
  <c r="BD7" i="1"/>
  <c r="AX7" i="1"/>
  <c r="BE7" i="1" s="1"/>
  <c r="AS7" i="1"/>
  <c r="AN7" i="1"/>
  <c r="AG7" i="1"/>
  <c r="AA7" i="1"/>
  <c r="U7" i="1"/>
  <c r="Q7" i="1"/>
  <c r="L7" i="1"/>
  <c r="F7" i="1"/>
  <c r="BD6" i="1"/>
  <c r="AX6" i="1"/>
  <c r="AS6" i="1"/>
  <c r="AN6" i="1"/>
  <c r="AG6" i="1"/>
  <c r="AA6" i="1"/>
  <c r="U6" i="1"/>
  <c r="Q6" i="1"/>
  <c r="L6" i="1"/>
  <c r="F6" i="1"/>
  <c r="BD5" i="1"/>
  <c r="AX5" i="1"/>
  <c r="BE5" i="1" s="1"/>
  <c r="AS5" i="1"/>
  <c r="AN5" i="1"/>
  <c r="AG5" i="1"/>
  <c r="AA5" i="1"/>
  <c r="U5" i="1"/>
  <c r="Q5" i="1"/>
  <c r="L5" i="1"/>
  <c r="F5" i="1"/>
  <c r="BD4" i="1"/>
  <c r="AX4" i="1"/>
  <c r="BE4" i="1" s="1"/>
  <c r="AS4" i="1"/>
  <c r="AN4" i="1"/>
  <c r="AG4" i="1"/>
  <c r="AA4" i="1"/>
  <c r="U4" i="1"/>
  <c r="Q4" i="1"/>
  <c r="L4" i="1"/>
  <c r="F4" i="1"/>
  <c r="BD3" i="1"/>
  <c r="AX3" i="1"/>
  <c r="BE3" i="1" s="1"/>
  <c r="AS3" i="1"/>
  <c r="AN3" i="1"/>
  <c r="AG3" i="1"/>
  <c r="AA3" i="1"/>
  <c r="U3" i="1"/>
  <c r="Q3" i="1"/>
  <c r="L3" i="1"/>
  <c r="F3" i="1"/>
  <c r="BE33" i="1" l="1"/>
  <c r="BE6" i="1"/>
  <c r="BE10" i="1"/>
  <c r="BE14" i="1"/>
  <c r="BE18" i="1"/>
  <c r="BE22" i="1"/>
  <c r="BE26" i="1"/>
  <c r="BE30" i="1"/>
</calcChain>
</file>

<file path=xl/sharedStrings.xml><?xml version="1.0" encoding="utf-8"?>
<sst xmlns="http://schemas.openxmlformats.org/spreadsheetml/2006/main" count="434" uniqueCount="99">
  <si>
    <t>RESPONDEN</t>
  </si>
  <si>
    <t>X1</t>
  </si>
  <si>
    <t>TOTAL</t>
  </si>
  <si>
    <t>X2</t>
  </si>
  <si>
    <t>X3</t>
  </si>
  <si>
    <t>X4</t>
  </si>
  <si>
    <t>X5</t>
  </si>
  <si>
    <t>X6</t>
  </si>
  <si>
    <t>X7</t>
  </si>
  <si>
    <t>X8</t>
  </si>
  <si>
    <t>X9</t>
  </si>
  <si>
    <t>X10</t>
  </si>
  <si>
    <t>GRAND TOTAL</t>
  </si>
  <si>
    <t>DUMMY</t>
  </si>
  <si>
    <t>Y</t>
  </si>
  <si>
    <t>Q1</t>
  </si>
  <si>
    <t>Q2</t>
  </si>
  <si>
    <t>Q3</t>
  </si>
  <si>
    <t>Q4</t>
  </si>
  <si>
    <t>Q5</t>
  </si>
  <si>
    <t>Q6</t>
  </si>
  <si>
    <t>No</t>
  </si>
  <si>
    <t>Jenis Kelamin</t>
  </si>
  <si>
    <t>Berapa Usia Anda Saat ini</t>
  </si>
  <si>
    <t>Tingkat pendidikan terakhir</t>
  </si>
  <si>
    <t>Kesibukan Anda saat ini</t>
  </si>
  <si>
    <t>Pengeluaran anda untuk membeli kosmetik dalam 1 bulan</t>
  </si>
  <si>
    <t>Lama Menggunakan Kosmetik Halal Sebelumnya</t>
  </si>
  <si>
    <t>Produk Kosmetik yang digunakan sebelumnya</t>
  </si>
  <si>
    <t>Produk kosmetik yang belum bersertifikat Halal yang digunakan sekarang sebutkan......</t>
  </si>
  <si>
    <t>Hada Labo</t>
  </si>
  <si>
    <t>NWM</t>
  </si>
  <si>
    <t>Some By Me</t>
  </si>
  <si>
    <t>Focallure</t>
  </si>
  <si>
    <t>Nacific</t>
  </si>
  <si>
    <t>NYX</t>
  </si>
  <si>
    <t>Focallure, Implora</t>
  </si>
  <si>
    <t>Nacific, Fambo, Lareige</t>
  </si>
  <si>
    <t>Implora</t>
  </si>
  <si>
    <t>Shinzui</t>
  </si>
  <si>
    <t>Etude House</t>
  </si>
  <si>
    <t>Naked</t>
  </si>
  <si>
    <t>Toni Moli</t>
  </si>
  <si>
    <t>Madam G</t>
  </si>
  <si>
    <t>Implora, Madam G</t>
  </si>
  <si>
    <t>Brun-Brun Paris</t>
  </si>
  <si>
    <t>Olay</t>
  </si>
  <si>
    <t>Ms Glow, Golden Glow</t>
  </si>
  <si>
    <t>The Body Shope, Nacific, Snail</t>
  </si>
  <si>
    <t>Focallure, NYX, Nature Republic, Hada Labo</t>
  </si>
  <si>
    <t>Shinzui, Hanasui, Implora</t>
  </si>
  <si>
    <t>Impora</t>
  </si>
  <si>
    <t>holika holika</t>
  </si>
  <si>
    <t>etude house</t>
  </si>
  <si>
    <t>Maybellin</t>
  </si>
  <si>
    <t>KKW</t>
  </si>
  <si>
    <t>SK II</t>
  </si>
  <si>
    <t>Ella skincare</t>
  </si>
  <si>
    <t>Pixy</t>
  </si>
  <si>
    <t>Nature Republik</t>
  </si>
  <si>
    <t>Bourjois</t>
  </si>
  <si>
    <t>NWX</t>
  </si>
  <si>
    <t>Nature republik</t>
  </si>
  <si>
    <t>HANASUI</t>
  </si>
  <si>
    <t>LBC</t>
  </si>
  <si>
    <t>Givenchy</t>
  </si>
  <si>
    <t>Dior</t>
  </si>
  <si>
    <t>Natural Sun Eco</t>
  </si>
  <si>
    <t>L'oreal</t>
  </si>
  <si>
    <t>Nuriskin</t>
  </si>
  <si>
    <t>olay</t>
  </si>
  <si>
    <t>Kelly</t>
  </si>
  <si>
    <t>Temulawak</t>
  </si>
  <si>
    <t>Hanasui</t>
  </si>
  <si>
    <t>kylie</t>
  </si>
  <si>
    <t>YSL</t>
  </si>
  <si>
    <t>victoria secret</t>
  </si>
  <si>
    <t>Krim cantik</t>
  </si>
  <si>
    <t xml:space="preserve">Pixy </t>
  </si>
  <si>
    <t>Chanel</t>
  </si>
  <si>
    <t>Implora, TBS</t>
  </si>
  <si>
    <t>Huda beauty</t>
  </si>
  <si>
    <t>nacific</t>
  </si>
  <si>
    <t>Lt pro</t>
  </si>
  <si>
    <t>No.</t>
  </si>
  <si>
    <t>Hasil</t>
  </si>
  <si>
    <t>Perempuan</t>
  </si>
  <si>
    <t>Emina</t>
  </si>
  <si>
    <t>Garnier</t>
  </si>
  <si>
    <t>larissa</t>
  </si>
  <si>
    <t>Make Over</t>
  </si>
  <si>
    <t>Laki-laki</t>
  </si>
  <si>
    <t xml:space="preserve">Maybelline </t>
  </si>
  <si>
    <t>Nivea</t>
  </si>
  <si>
    <t>Ponds</t>
  </si>
  <si>
    <t>Sariayu</t>
  </si>
  <si>
    <t>Viva</t>
  </si>
  <si>
    <t>Wardah</t>
  </si>
  <si>
    <t>wardah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</si>
</sst>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8E8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0" fontId="2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6" fillId="0" borderId="4" xfId="0" applyFont="1" applyBorder="1"/>
    <xf numFmtId="0" fontId="6" fillId="4" borderId="1" xfId="0" applyFont="1" applyFill="1" applyBorder="1" applyAlignment="1">
      <alignment horizontal="center"/>
    </xf>
    <xf numFmtId="0" fontId="6" fillId="0" borderId="1" xfId="0" applyFont="1" applyBorder="1"/>
    <xf numFmtId="0" fontId="6" fillId="0" borderId="4" xfId="0" applyFont="1" applyBorder="1" applyAlignment="1"/>
    <xf numFmtId="0" fontId="6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02"/>
  <sheetViews>
    <sheetView topLeftCell="AB1" workbookViewId="0">
      <selection activeCell="AH18" sqref="AH18"/>
    </sheetView>
  </sheetViews>
  <sheetFormatPr defaultRowHeight="15" x14ac:dyDescent="0.25"/>
  <cols>
    <col min="1" max="1" width="12.42578125" bestFit="1" customWidth="1"/>
    <col min="2" max="5" width="3.7109375" customWidth="1"/>
    <col min="7" max="11" width="3.7109375" customWidth="1"/>
    <col min="13" max="16" width="3.7109375" customWidth="1"/>
    <col min="18" max="20" width="3.7109375" customWidth="1"/>
    <col min="22" max="26" width="3.7109375" customWidth="1"/>
    <col min="28" max="32" width="3.7109375" customWidth="1"/>
    <col min="34" max="39" width="3.7109375" customWidth="1"/>
    <col min="41" max="44" width="3.7109375" customWidth="1"/>
    <col min="46" max="49" width="3.7109375" customWidth="1"/>
    <col min="51" max="55" width="3.7109375" customWidth="1"/>
  </cols>
  <sheetData>
    <row r="1" spans="1:59" x14ac:dyDescent="0.25">
      <c r="A1" s="15" t="s">
        <v>0</v>
      </c>
      <c r="B1" s="20" t="s">
        <v>1</v>
      </c>
      <c r="C1" s="20"/>
      <c r="D1" s="20"/>
      <c r="E1" s="20"/>
      <c r="F1" s="19" t="s">
        <v>2</v>
      </c>
      <c r="G1" s="20" t="s">
        <v>3</v>
      </c>
      <c r="H1" s="20"/>
      <c r="I1" s="20"/>
      <c r="J1" s="20"/>
      <c r="K1" s="20"/>
      <c r="L1" s="19" t="s">
        <v>2</v>
      </c>
      <c r="M1" s="16" t="s">
        <v>4</v>
      </c>
      <c r="N1" s="16"/>
      <c r="O1" s="1"/>
      <c r="P1" s="1"/>
      <c r="Q1" s="19" t="s">
        <v>2</v>
      </c>
      <c r="R1" s="16" t="s">
        <v>5</v>
      </c>
      <c r="S1" s="16"/>
      <c r="T1" s="16"/>
      <c r="U1" s="19" t="s">
        <v>2</v>
      </c>
      <c r="V1" s="16" t="s">
        <v>6</v>
      </c>
      <c r="W1" s="16"/>
      <c r="X1" s="16"/>
      <c r="Y1" s="16"/>
      <c r="Z1" s="16"/>
      <c r="AA1" s="19" t="s">
        <v>2</v>
      </c>
      <c r="AB1" s="16" t="s">
        <v>7</v>
      </c>
      <c r="AC1" s="16"/>
      <c r="AD1" s="16"/>
      <c r="AE1" s="16"/>
      <c r="AF1" s="16"/>
      <c r="AG1" s="19" t="s">
        <v>2</v>
      </c>
      <c r="AH1" s="16" t="s">
        <v>8</v>
      </c>
      <c r="AI1" s="16"/>
      <c r="AJ1" s="16"/>
      <c r="AK1" s="16"/>
      <c r="AL1" s="16"/>
      <c r="AM1" s="16"/>
      <c r="AN1" s="19" t="s">
        <v>2</v>
      </c>
      <c r="AO1" s="16" t="s">
        <v>9</v>
      </c>
      <c r="AP1" s="16"/>
      <c r="AQ1" s="16"/>
      <c r="AR1" s="1"/>
      <c r="AS1" s="15" t="s">
        <v>2</v>
      </c>
      <c r="AT1" s="16" t="s">
        <v>10</v>
      </c>
      <c r="AU1" s="16"/>
      <c r="AV1" s="1"/>
      <c r="AW1" s="1"/>
      <c r="AX1" s="15" t="s">
        <v>2</v>
      </c>
      <c r="AY1" s="16" t="s">
        <v>11</v>
      </c>
      <c r="AZ1" s="16"/>
      <c r="BA1" s="16"/>
      <c r="BB1" s="16"/>
      <c r="BC1" s="16"/>
      <c r="BD1" s="15" t="s">
        <v>2</v>
      </c>
      <c r="BE1" s="15" t="s">
        <v>12</v>
      </c>
      <c r="BF1" s="17" t="s">
        <v>13</v>
      </c>
      <c r="BG1" s="17" t="s">
        <v>14</v>
      </c>
    </row>
    <row r="2" spans="1:59" x14ac:dyDescent="0.25">
      <c r="A2" s="15"/>
      <c r="B2" s="2" t="s">
        <v>15</v>
      </c>
      <c r="C2" s="2" t="s">
        <v>16</v>
      </c>
      <c r="D2" s="2" t="s">
        <v>17</v>
      </c>
      <c r="E2" s="2" t="s">
        <v>18</v>
      </c>
      <c r="F2" s="19"/>
      <c r="G2" s="2" t="s">
        <v>15</v>
      </c>
      <c r="H2" s="2" t="s">
        <v>16</v>
      </c>
      <c r="I2" s="2" t="s">
        <v>17</v>
      </c>
      <c r="J2" s="2" t="s">
        <v>18</v>
      </c>
      <c r="K2" s="2" t="s">
        <v>19</v>
      </c>
      <c r="L2" s="19"/>
      <c r="M2" s="2" t="s">
        <v>15</v>
      </c>
      <c r="N2" s="2" t="s">
        <v>16</v>
      </c>
      <c r="O2" s="2" t="s">
        <v>17</v>
      </c>
      <c r="P2" s="2" t="s">
        <v>18</v>
      </c>
      <c r="Q2" s="19"/>
      <c r="R2" s="2" t="s">
        <v>15</v>
      </c>
      <c r="S2" s="2" t="s">
        <v>16</v>
      </c>
      <c r="T2" s="2" t="s">
        <v>17</v>
      </c>
      <c r="U2" s="19"/>
      <c r="V2" s="2" t="s">
        <v>15</v>
      </c>
      <c r="W2" s="2" t="s">
        <v>16</v>
      </c>
      <c r="X2" s="2" t="s">
        <v>17</v>
      </c>
      <c r="Y2" s="2" t="s">
        <v>18</v>
      </c>
      <c r="Z2" s="2" t="s">
        <v>19</v>
      </c>
      <c r="AA2" s="19"/>
      <c r="AB2" s="2" t="s">
        <v>15</v>
      </c>
      <c r="AC2" s="2" t="s">
        <v>16</v>
      </c>
      <c r="AD2" s="2" t="s">
        <v>17</v>
      </c>
      <c r="AE2" s="2" t="s">
        <v>18</v>
      </c>
      <c r="AF2" s="2" t="s">
        <v>19</v>
      </c>
      <c r="AG2" s="19"/>
      <c r="AH2" s="2" t="s">
        <v>15</v>
      </c>
      <c r="AI2" s="2" t="s">
        <v>16</v>
      </c>
      <c r="AJ2" s="2" t="s">
        <v>17</v>
      </c>
      <c r="AK2" s="2" t="s">
        <v>18</v>
      </c>
      <c r="AL2" s="2" t="s">
        <v>19</v>
      </c>
      <c r="AM2" s="2" t="s">
        <v>20</v>
      </c>
      <c r="AN2" s="19"/>
      <c r="AO2" s="2" t="s">
        <v>15</v>
      </c>
      <c r="AP2" s="2" t="s">
        <v>16</v>
      </c>
      <c r="AQ2" s="2" t="s">
        <v>17</v>
      </c>
      <c r="AR2" s="2" t="s">
        <v>18</v>
      </c>
      <c r="AS2" s="15"/>
      <c r="AT2" s="2" t="s">
        <v>15</v>
      </c>
      <c r="AU2" s="2" t="s">
        <v>16</v>
      </c>
      <c r="AV2" s="2" t="s">
        <v>17</v>
      </c>
      <c r="AW2" s="2" t="s">
        <v>18</v>
      </c>
      <c r="AX2" s="15"/>
      <c r="AY2" s="2" t="s">
        <v>15</v>
      </c>
      <c r="AZ2" s="2" t="s">
        <v>16</v>
      </c>
      <c r="BA2" s="2" t="s">
        <v>17</v>
      </c>
      <c r="BB2" s="2" t="s">
        <v>18</v>
      </c>
      <c r="BC2" s="2" t="s">
        <v>19</v>
      </c>
      <c r="BD2" s="15"/>
      <c r="BE2" s="15"/>
      <c r="BF2" s="18"/>
      <c r="BG2" s="18"/>
    </row>
    <row r="3" spans="1:59" x14ac:dyDescent="0.25">
      <c r="A3" s="3">
        <v>1</v>
      </c>
      <c r="B3" s="5">
        <v>2</v>
      </c>
      <c r="C3" s="5">
        <v>3</v>
      </c>
      <c r="D3" s="5">
        <v>2</v>
      </c>
      <c r="E3" s="5">
        <v>2</v>
      </c>
      <c r="F3" s="1">
        <f t="shared" ref="F3:F25" si="0">SUM(B3:E3)</f>
        <v>9</v>
      </c>
      <c r="G3" s="5">
        <v>2</v>
      </c>
      <c r="H3" s="5">
        <v>2</v>
      </c>
      <c r="I3" s="5">
        <v>4</v>
      </c>
      <c r="J3" s="5">
        <v>2</v>
      </c>
      <c r="K3" s="5">
        <v>4</v>
      </c>
      <c r="L3" s="1">
        <f t="shared" ref="L3:L25" si="1">SUM(G3:K3)</f>
        <v>14</v>
      </c>
      <c r="M3" s="5">
        <v>2</v>
      </c>
      <c r="N3" s="5">
        <v>3</v>
      </c>
      <c r="O3" s="5">
        <v>3</v>
      </c>
      <c r="P3" s="5">
        <v>2</v>
      </c>
      <c r="Q3" s="1">
        <f>SUM(M3:P3)</f>
        <v>10</v>
      </c>
      <c r="R3" s="5">
        <v>3</v>
      </c>
      <c r="S3" s="5">
        <v>3</v>
      </c>
      <c r="T3" s="5">
        <v>3</v>
      </c>
      <c r="U3" s="1">
        <f t="shared" ref="U3:U25" si="2">SUM(R3:T3)</f>
        <v>9</v>
      </c>
      <c r="V3" s="5">
        <v>4</v>
      </c>
      <c r="W3" s="5">
        <v>3</v>
      </c>
      <c r="X3" s="5">
        <v>3</v>
      </c>
      <c r="Y3" s="5">
        <v>3</v>
      </c>
      <c r="Z3" s="5">
        <v>3</v>
      </c>
      <c r="AA3" s="1">
        <f t="shared" ref="AA3:AA25" si="3">SUM(V3:Z3)</f>
        <v>16</v>
      </c>
      <c r="AB3" s="5">
        <v>4</v>
      </c>
      <c r="AC3" s="5">
        <v>4</v>
      </c>
      <c r="AD3" s="5">
        <v>4</v>
      </c>
      <c r="AE3" s="5">
        <v>4</v>
      </c>
      <c r="AF3" s="5">
        <v>4</v>
      </c>
      <c r="AG3" s="1">
        <f t="shared" ref="AG3:AG25" si="4">SUM(AB3:AF3)</f>
        <v>20</v>
      </c>
      <c r="AH3" s="5">
        <v>4</v>
      </c>
      <c r="AI3" s="5">
        <v>4</v>
      </c>
      <c r="AJ3" s="5">
        <v>3</v>
      </c>
      <c r="AK3" s="5">
        <v>4</v>
      </c>
      <c r="AL3" s="5">
        <v>4</v>
      </c>
      <c r="AM3" s="5">
        <v>3</v>
      </c>
      <c r="AN3" s="1">
        <f t="shared" ref="AN3:AN25" si="5">SUM(AH3:AM3)</f>
        <v>22</v>
      </c>
      <c r="AO3" s="5">
        <v>3</v>
      </c>
      <c r="AP3" s="5">
        <v>2</v>
      </c>
      <c r="AQ3" s="5">
        <v>3</v>
      </c>
      <c r="AR3" s="5">
        <v>3</v>
      </c>
      <c r="AS3" s="1">
        <f>SUM(AO3:AR3)</f>
        <v>11</v>
      </c>
      <c r="AT3" s="5">
        <v>3</v>
      </c>
      <c r="AU3" s="5">
        <v>4</v>
      </c>
      <c r="AV3" s="5">
        <v>4</v>
      </c>
      <c r="AW3" s="5">
        <v>4</v>
      </c>
      <c r="AX3" s="1">
        <f>SUM(AT3:AW3)</f>
        <v>15</v>
      </c>
      <c r="AY3" s="5">
        <v>3</v>
      </c>
      <c r="AZ3" s="5">
        <v>3</v>
      </c>
      <c r="BA3" s="5">
        <v>3</v>
      </c>
      <c r="BB3" s="5">
        <v>2</v>
      </c>
      <c r="BC3" s="5">
        <v>2</v>
      </c>
      <c r="BD3" s="1">
        <f t="shared" ref="BD3:BD25" si="6">SUM(AY3:BC3)</f>
        <v>13</v>
      </c>
      <c r="BE3" s="2">
        <f>SUM(AX3,AS3,BD3,AN3,AG3,AA3,U3,F3,L3,Q3)</f>
        <v>139</v>
      </c>
      <c r="BF3" s="6">
        <v>1</v>
      </c>
      <c r="BG3" s="9">
        <v>1</v>
      </c>
    </row>
    <row r="4" spans="1:59" x14ac:dyDescent="0.25">
      <c r="A4" s="3">
        <v>2</v>
      </c>
      <c r="B4" s="5">
        <v>5</v>
      </c>
      <c r="C4" s="5">
        <v>4</v>
      </c>
      <c r="D4" s="5">
        <v>3</v>
      </c>
      <c r="E4" s="5">
        <v>4</v>
      </c>
      <c r="F4" s="1">
        <f t="shared" si="0"/>
        <v>16</v>
      </c>
      <c r="G4" s="5">
        <v>2</v>
      </c>
      <c r="H4" s="5">
        <v>2</v>
      </c>
      <c r="I4" s="5">
        <v>3</v>
      </c>
      <c r="J4" s="5">
        <v>2</v>
      </c>
      <c r="K4" s="5">
        <v>3</v>
      </c>
      <c r="L4" s="1">
        <f t="shared" si="1"/>
        <v>12</v>
      </c>
      <c r="M4" s="5">
        <v>2</v>
      </c>
      <c r="N4" s="5">
        <v>2</v>
      </c>
      <c r="O4" s="5">
        <v>3</v>
      </c>
      <c r="P4" s="5">
        <v>3</v>
      </c>
      <c r="Q4" s="1">
        <f t="shared" ref="Q4:Q67" si="7">SUM(M4:P4)</f>
        <v>10</v>
      </c>
      <c r="R4" s="5">
        <v>5</v>
      </c>
      <c r="S4" s="5">
        <v>5</v>
      </c>
      <c r="T4" s="5">
        <v>3</v>
      </c>
      <c r="U4" s="1">
        <f t="shared" si="2"/>
        <v>13</v>
      </c>
      <c r="V4" s="5">
        <v>3</v>
      </c>
      <c r="W4" s="5">
        <v>3</v>
      </c>
      <c r="X4" s="5">
        <v>4</v>
      </c>
      <c r="Y4" s="5">
        <v>3</v>
      </c>
      <c r="Z4" s="5">
        <v>4</v>
      </c>
      <c r="AA4" s="1">
        <f t="shared" si="3"/>
        <v>17</v>
      </c>
      <c r="AB4" s="5">
        <v>4</v>
      </c>
      <c r="AC4" s="5">
        <v>4</v>
      </c>
      <c r="AD4" s="5">
        <v>4</v>
      </c>
      <c r="AE4" s="5">
        <v>4</v>
      </c>
      <c r="AF4" s="5">
        <v>3</v>
      </c>
      <c r="AG4" s="1">
        <f t="shared" si="4"/>
        <v>19</v>
      </c>
      <c r="AH4" s="5">
        <v>4</v>
      </c>
      <c r="AI4" s="5">
        <v>4</v>
      </c>
      <c r="AJ4" s="5">
        <v>4</v>
      </c>
      <c r="AK4" s="5">
        <v>5</v>
      </c>
      <c r="AL4" s="5">
        <v>4</v>
      </c>
      <c r="AM4" s="5">
        <v>4</v>
      </c>
      <c r="AN4" s="1">
        <f t="shared" si="5"/>
        <v>25</v>
      </c>
      <c r="AO4" s="5">
        <v>3</v>
      </c>
      <c r="AP4" s="5">
        <v>3</v>
      </c>
      <c r="AQ4" s="5">
        <v>2</v>
      </c>
      <c r="AR4" s="5">
        <v>4</v>
      </c>
      <c r="AS4" s="1">
        <f t="shared" ref="AS4:AS67" si="8">SUM(AO4:AR4)</f>
        <v>12</v>
      </c>
      <c r="AT4" s="5">
        <v>4</v>
      </c>
      <c r="AU4" s="5">
        <v>4</v>
      </c>
      <c r="AV4" s="5">
        <v>5</v>
      </c>
      <c r="AW4" s="5">
        <v>3</v>
      </c>
      <c r="AX4" s="1">
        <f t="shared" ref="AX4:AX67" si="9">SUM(AT4:AW4)</f>
        <v>16</v>
      </c>
      <c r="AY4" s="5">
        <v>3</v>
      </c>
      <c r="AZ4" s="5">
        <v>3</v>
      </c>
      <c r="BA4" s="5">
        <v>3</v>
      </c>
      <c r="BB4" s="5">
        <v>3</v>
      </c>
      <c r="BC4" s="5">
        <v>2</v>
      </c>
      <c r="BD4" s="1">
        <f t="shared" si="6"/>
        <v>14</v>
      </c>
      <c r="BE4" s="2">
        <f t="shared" ref="BE4:BE25" si="10">SUM(AX4,AS4,BD4,AN4,AG4,AA4,U4,F4,L4,Q4)</f>
        <v>154</v>
      </c>
      <c r="BF4" s="6">
        <v>1</v>
      </c>
      <c r="BG4" s="7">
        <v>0</v>
      </c>
    </row>
    <row r="5" spans="1:59" x14ac:dyDescent="0.25">
      <c r="A5" s="3">
        <v>3</v>
      </c>
      <c r="B5" s="5">
        <v>4</v>
      </c>
      <c r="C5" s="5">
        <v>4</v>
      </c>
      <c r="D5" s="5">
        <v>3</v>
      </c>
      <c r="E5" s="5">
        <v>2</v>
      </c>
      <c r="F5" s="1">
        <f t="shared" si="0"/>
        <v>13</v>
      </c>
      <c r="G5" s="5">
        <v>2</v>
      </c>
      <c r="H5" s="5">
        <v>2</v>
      </c>
      <c r="I5" s="5">
        <v>3</v>
      </c>
      <c r="J5" s="5">
        <v>4</v>
      </c>
      <c r="K5" s="5">
        <v>3</v>
      </c>
      <c r="L5" s="1">
        <f t="shared" si="1"/>
        <v>14</v>
      </c>
      <c r="M5" s="5">
        <v>4</v>
      </c>
      <c r="N5" s="5">
        <v>2</v>
      </c>
      <c r="O5" s="5">
        <v>2</v>
      </c>
      <c r="P5" s="5">
        <v>3</v>
      </c>
      <c r="Q5" s="1">
        <f t="shared" si="7"/>
        <v>11</v>
      </c>
      <c r="R5" s="5">
        <v>3</v>
      </c>
      <c r="S5" s="5">
        <v>3</v>
      </c>
      <c r="T5" s="5">
        <v>2</v>
      </c>
      <c r="U5" s="1">
        <f t="shared" si="2"/>
        <v>8</v>
      </c>
      <c r="V5" s="5">
        <v>3</v>
      </c>
      <c r="W5" s="5">
        <v>2</v>
      </c>
      <c r="X5" s="5">
        <v>4</v>
      </c>
      <c r="Y5" s="5">
        <v>3</v>
      </c>
      <c r="Z5" s="5">
        <v>2</v>
      </c>
      <c r="AA5" s="1">
        <f t="shared" si="3"/>
        <v>14</v>
      </c>
      <c r="AB5" s="5">
        <v>3</v>
      </c>
      <c r="AC5" s="5">
        <v>2</v>
      </c>
      <c r="AD5" s="5">
        <v>3</v>
      </c>
      <c r="AE5" s="5">
        <v>2</v>
      </c>
      <c r="AF5" s="5">
        <v>4</v>
      </c>
      <c r="AG5" s="1">
        <f t="shared" si="4"/>
        <v>14</v>
      </c>
      <c r="AH5" s="5">
        <v>4</v>
      </c>
      <c r="AI5" s="5">
        <v>4</v>
      </c>
      <c r="AJ5" s="5">
        <v>3</v>
      </c>
      <c r="AK5" s="5">
        <v>4</v>
      </c>
      <c r="AL5" s="5">
        <v>3</v>
      </c>
      <c r="AM5" s="5">
        <v>3</v>
      </c>
      <c r="AN5" s="1">
        <f t="shared" si="5"/>
        <v>21</v>
      </c>
      <c r="AO5" s="5">
        <v>2</v>
      </c>
      <c r="AP5" s="5">
        <v>4</v>
      </c>
      <c r="AQ5" s="5">
        <v>2</v>
      </c>
      <c r="AR5" s="5">
        <v>3</v>
      </c>
      <c r="AS5" s="1">
        <f t="shared" si="8"/>
        <v>11</v>
      </c>
      <c r="AT5" s="5">
        <v>4</v>
      </c>
      <c r="AU5" s="5">
        <v>3</v>
      </c>
      <c r="AV5" s="5">
        <v>4</v>
      </c>
      <c r="AW5" s="5">
        <v>3</v>
      </c>
      <c r="AX5" s="1">
        <f t="shared" si="9"/>
        <v>14</v>
      </c>
      <c r="AY5" s="5">
        <v>3</v>
      </c>
      <c r="AZ5" s="5">
        <v>2</v>
      </c>
      <c r="BA5" s="5">
        <v>3</v>
      </c>
      <c r="BB5" s="5">
        <v>2</v>
      </c>
      <c r="BC5" s="5">
        <v>2</v>
      </c>
      <c r="BD5" s="1">
        <f t="shared" si="6"/>
        <v>12</v>
      </c>
      <c r="BE5" s="2">
        <f t="shared" si="10"/>
        <v>132</v>
      </c>
      <c r="BF5" s="6">
        <v>1</v>
      </c>
      <c r="BG5" s="7">
        <v>0</v>
      </c>
    </row>
    <row r="6" spans="1:59" x14ac:dyDescent="0.25">
      <c r="A6" s="3">
        <v>4</v>
      </c>
      <c r="B6" s="5">
        <v>4</v>
      </c>
      <c r="C6" s="5">
        <v>4</v>
      </c>
      <c r="D6" s="5">
        <v>5</v>
      </c>
      <c r="E6" s="5">
        <v>4</v>
      </c>
      <c r="F6" s="1">
        <f t="shared" si="0"/>
        <v>17</v>
      </c>
      <c r="G6" s="5">
        <v>2</v>
      </c>
      <c r="H6" s="5">
        <v>2</v>
      </c>
      <c r="I6" s="5">
        <v>3</v>
      </c>
      <c r="J6" s="5">
        <v>3</v>
      </c>
      <c r="K6" s="5">
        <v>3</v>
      </c>
      <c r="L6" s="1">
        <f t="shared" si="1"/>
        <v>13</v>
      </c>
      <c r="M6" s="5">
        <v>4</v>
      </c>
      <c r="N6" s="5">
        <v>2</v>
      </c>
      <c r="O6" s="5">
        <v>4</v>
      </c>
      <c r="P6" s="5">
        <v>5</v>
      </c>
      <c r="Q6" s="1">
        <f t="shared" si="7"/>
        <v>15</v>
      </c>
      <c r="R6" s="5">
        <v>3</v>
      </c>
      <c r="S6" s="5">
        <v>4</v>
      </c>
      <c r="T6" s="5">
        <v>3</v>
      </c>
      <c r="U6" s="1">
        <f t="shared" si="2"/>
        <v>10</v>
      </c>
      <c r="V6" s="5">
        <v>4</v>
      </c>
      <c r="W6" s="5">
        <v>4</v>
      </c>
      <c r="X6" s="5">
        <v>4</v>
      </c>
      <c r="Y6" s="5">
        <v>3</v>
      </c>
      <c r="Z6" s="5">
        <v>4</v>
      </c>
      <c r="AA6" s="1">
        <f t="shared" si="3"/>
        <v>19</v>
      </c>
      <c r="AB6" s="5">
        <v>4</v>
      </c>
      <c r="AC6" s="5">
        <v>3</v>
      </c>
      <c r="AD6" s="5">
        <v>3</v>
      </c>
      <c r="AE6" s="5">
        <v>3</v>
      </c>
      <c r="AF6" s="5">
        <v>3</v>
      </c>
      <c r="AG6" s="1">
        <f t="shared" si="4"/>
        <v>16</v>
      </c>
      <c r="AH6" s="5">
        <v>4</v>
      </c>
      <c r="AI6" s="5">
        <v>4</v>
      </c>
      <c r="AJ6" s="5">
        <v>3</v>
      </c>
      <c r="AK6" s="5">
        <v>3</v>
      </c>
      <c r="AL6" s="5">
        <v>3</v>
      </c>
      <c r="AM6" s="5">
        <v>3</v>
      </c>
      <c r="AN6" s="1">
        <f t="shared" si="5"/>
        <v>20</v>
      </c>
      <c r="AO6" s="5">
        <v>3</v>
      </c>
      <c r="AP6" s="5">
        <v>3</v>
      </c>
      <c r="AQ6" s="5">
        <v>2</v>
      </c>
      <c r="AR6" s="5">
        <v>3</v>
      </c>
      <c r="AS6" s="1">
        <f t="shared" si="8"/>
        <v>11</v>
      </c>
      <c r="AT6" s="5">
        <v>4</v>
      </c>
      <c r="AU6" s="5">
        <v>4</v>
      </c>
      <c r="AV6" s="5">
        <v>3</v>
      </c>
      <c r="AW6" s="5">
        <v>4</v>
      </c>
      <c r="AX6" s="1">
        <f t="shared" si="9"/>
        <v>15</v>
      </c>
      <c r="AY6" s="5">
        <v>3</v>
      </c>
      <c r="AZ6" s="5">
        <v>3</v>
      </c>
      <c r="BA6" s="5">
        <v>3</v>
      </c>
      <c r="BB6" s="5">
        <v>3</v>
      </c>
      <c r="BC6" s="5">
        <v>2</v>
      </c>
      <c r="BD6" s="1">
        <f t="shared" si="6"/>
        <v>14</v>
      </c>
      <c r="BE6" s="2">
        <f t="shared" si="10"/>
        <v>150</v>
      </c>
      <c r="BF6" s="6">
        <v>1</v>
      </c>
      <c r="BG6" s="7">
        <v>1</v>
      </c>
    </row>
    <row r="7" spans="1:59" x14ac:dyDescent="0.25">
      <c r="A7" s="3">
        <v>5</v>
      </c>
      <c r="B7" s="5">
        <v>2</v>
      </c>
      <c r="C7" s="5">
        <v>3</v>
      </c>
      <c r="D7" s="5">
        <v>3</v>
      </c>
      <c r="E7" s="5">
        <v>2</v>
      </c>
      <c r="F7" s="1">
        <f t="shared" si="0"/>
        <v>10</v>
      </c>
      <c r="G7" s="5">
        <v>4</v>
      </c>
      <c r="H7" s="5">
        <v>5</v>
      </c>
      <c r="I7" s="5">
        <v>4</v>
      </c>
      <c r="J7" s="5">
        <v>4</v>
      </c>
      <c r="K7" s="5">
        <v>4</v>
      </c>
      <c r="L7" s="1">
        <f t="shared" si="1"/>
        <v>21</v>
      </c>
      <c r="M7" s="5">
        <v>4</v>
      </c>
      <c r="N7" s="5">
        <v>3</v>
      </c>
      <c r="O7" s="5">
        <v>3</v>
      </c>
      <c r="P7" s="5">
        <v>3</v>
      </c>
      <c r="Q7" s="1">
        <f t="shared" si="7"/>
        <v>13</v>
      </c>
      <c r="R7" s="5">
        <v>4</v>
      </c>
      <c r="S7" s="5">
        <v>4</v>
      </c>
      <c r="T7" s="5">
        <v>4</v>
      </c>
      <c r="U7" s="1">
        <f t="shared" si="2"/>
        <v>12</v>
      </c>
      <c r="V7" s="5">
        <v>4</v>
      </c>
      <c r="W7" s="5">
        <v>3</v>
      </c>
      <c r="X7" s="5">
        <v>4</v>
      </c>
      <c r="Y7" s="5">
        <v>2</v>
      </c>
      <c r="Z7" s="5">
        <v>4</v>
      </c>
      <c r="AA7" s="1">
        <f t="shared" si="3"/>
        <v>17</v>
      </c>
      <c r="AB7" s="5">
        <v>2</v>
      </c>
      <c r="AC7" s="5">
        <v>4</v>
      </c>
      <c r="AD7" s="5">
        <v>4</v>
      </c>
      <c r="AE7" s="5">
        <v>4</v>
      </c>
      <c r="AF7" s="5">
        <v>4</v>
      </c>
      <c r="AG7" s="1">
        <f t="shared" si="4"/>
        <v>18</v>
      </c>
      <c r="AH7" s="5">
        <v>4</v>
      </c>
      <c r="AI7" s="5">
        <v>4</v>
      </c>
      <c r="AJ7" s="5">
        <v>2</v>
      </c>
      <c r="AK7" s="5">
        <v>4</v>
      </c>
      <c r="AL7" s="5">
        <v>4</v>
      </c>
      <c r="AM7" s="5">
        <v>4</v>
      </c>
      <c r="AN7" s="1">
        <f t="shared" si="5"/>
        <v>22</v>
      </c>
      <c r="AO7" s="5">
        <v>3</v>
      </c>
      <c r="AP7" s="5">
        <v>2</v>
      </c>
      <c r="AQ7" s="5">
        <v>3</v>
      </c>
      <c r="AR7" s="5">
        <v>4</v>
      </c>
      <c r="AS7" s="1">
        <f t="shared" si="8"/>
        <v>12</v>
      </c>
      <c r="AT7" s="5">
        <v>3</v>
      </c>
      <c r="AU7" s="5">
        <v>4</v>
      </c>
      <c r="AV7" s="5">
        <v>4</v>
      </c>
      <c r="AW7" s="5">
        <v>4</v>
      </c>
      <c r="AX7" s="1">
        <f t="shared" si="9"/>
        <v>15</v>
      </c>
      <c r="AY7" s="5">
        <v>4</v>
      </c>
      <c r="AZ7" s="5">
        <v>4</v>
      </c>
      <c r="BA7" s="5">
        <v>3</v>
      </c>
      <c r="BB7" s="5">
        <v>3</v>
      </c>
      <c r="BC7" s="5">
        <v>2</v>
      </c>
      <c r="BD7" s="1">
        <f t="shared" si="6"/>
        <v>16</v>
      </c>
      <c r="BE7" s="2">
        <f t="shared" si="10"/>
        <v>156</v>
      </c>
      <c r="BF7" s="6">
        <v>1</v>
      </c>
      <c r="BG7" s="7">
        <v>0</v>
      </c>
    </row>
    <row r="8" spans="1:59" x14ac:dyDescent="0.25">
      <c r="A8" s="3">
        <v>6</v>
      </c>
      <c r="B8" s="5">
        <v>2</v>
      </c>
      <c r="C8" s="5">
        <v>3</v>
      </c>
      <c r="D8" s="5">
        <v>2</v>
      </c>
      <c r="E8" s="5">
        <v>2</v>
      </c>
      <c r="F8" s="1">
        <f t="shared" si="0"/>
        <v>9</v>
      </c>
      <c r="G8" s="5">
        <v>2</v>
      </c>
      <c r="H8" s="5">
        <v>2</v>
      </c>
      <c r="I8" s="5">
        <v>4</v>
      </c>
      <c r="J8" s="5">
        <v>4</v>
      </c>
      <c r="K8" s="5">
        <v>4</v>
      </c>
      <c r="L8" s="1">
        <f t="shared" si="1"/>
        <v>16</v>
      </c>
      <c r="M8" s="5">
        <v>3</v>
      </c>
      <c r="N8" s="5">
        <v>1</v>
      </c>
      <c r="O8" s="5">
        <v>2</v>
      </c>
      <c r="P8" s="5">
        <v>2</v>
      </c>
      <c r="Q8" s="1">
        <f t="shared" si="7"/>
        <v>8</v>
      </c>
      <c r="R8" s="5">
        <v>4</v>
      </c>
      <c r="S8" s="5">
        <v>3</v>
      </c>
      <c r="T8" s="5">
        <v>4</v>
      </c>
      <c r="U8" s="1">
        <f t="shared" si="2"/>
        <v>11</v>
      </c>
      <c r="V8" s="5">
        <v>4</v>
      </c>
      <c r="W8" s="5">
        <v>2</v>
      </c>
      <c r="X8" s="5">
        <v>4</v>
      </c>
      <c r="Y8" s="5">
        <v>3</v>
      </c>
      <c r="Z8" s="5">
        <v>5</v>
      </c>
      <c r="AA8" s="1">
        <f t="shared" si="3"/>
        <v>18</v>
      </c>
      <c r="AB8" s="5">
        <v>2</v>
      </c>
      <c r="AC8" s="5">
        <v>3</v>
      </c>
      <c r="AD8" s="5">
        <v>4</v>
      </c>
      <c r="AE8" s="5">
        <v>4</v>
      </c>
      <c r="AF8" s="5">
        <v>4</v>
      </c>
      <c r="AG8" s="1">
        <f t="shared" si="4"/>
        <v>17</v>
      </c>
      <c r="AH8" s="5">
        <v>5</v>
      </c>
      <c r="AI8" s="5">
        <v>5</v>
      </c>
      <c r="AJ8" s="5">
        <v>2</v>
      </c>
      <c r="AK8" s="5">
        <v>3</v>
      </c>
      <c r="AL8" s="5">
        <v>5</v>
      </c>
      <c r="AM8" s="5">
        <v>5</v>
      </c>
      <c r="AN8" s="1">
        <f t="shared" si="5"/>
        <v>25</v>
      </c>
      <c r="AO8" s="5">
        <v>4</v>
      </c>
      <c r="AP8" s="5">
        <v>2</v>
      </c>
      <c r="AQ8" s="5">
        <v>2</v>
      </c>
      <c r="AR8" s="5">
        <v>5</v>
      </c>
      <c r="AS8" s="1">
        <f t="shared" si="8"/>
        <v>13</v>
      </c>
      <c r="AT8" s="5">
        <v>2</v>
      </c>
      <c r="AU8" s="5">
        <v>2</v>
      </c>
      <c r="AV8" s="5">
        <v>3</v>
      </c>
      <c r="AW8" s="5">
        <v>4</v>
      </c>
      <c r="AX8" s="1">
        <f t="shared" si="9"/>
        <v>11</v>
      </c>
      <c r="AY8" s="5">
        <v>3</v>
      </c>
      <c r="AZ8" s="5">
        <v>3</v>
      </c>
      <c r="BA8" s="5">
        <v>3</v>
      </c>
      <c r="BB8" s="5">
        <v>3</v>
      </c>
      <c r="BC8" s="5">
        <v>3</v>
      </c>
      <c r="BD8" s="1">
        <f t="shared" si="6"/>
        <v>15</v>
      </c>
      <c r="BE8" s="2">
        <f t="shared" si="10"/>
        <v>143</v>
      </c>
      <c r="BF8" s="6">
        <v>1</v>
      </c>
      <c r="BG8" s="9">
        <v>1</v>
      </c>
    </row>
    <row r="9" spans="1:59" x14ac:dyDescent="0.25">
      <c r="A9" s="3">
        <v>7</v>
      </c>
      <c r="B9" s="5">
        <v>2</v>
      </c>
      <c r="C9" s="5">
        <v>3</v>
      </c>
      <c r="D9" s="5">
        <v>1</v>
      </c>
      <c r="E9" s="5">
        <v>2</v>
      </c>
      <c r="F9" s="1">
        <f t="shared" si="0"/>
        <v>8</v>
      </c>
      <c r="G9" s="5">
        <v>2</v>
      </c>
      <c r="H9" s="5">
        <v>2</v>
      </c>
      <c r="I9" s="5">
        <v>2</v>
      </c>
      <c r="J9" s="5">
        <v>2</v>
      </c>
      <c r="K9" s="5">
        <v>4</v>
      </c>
      <c r="L9" s="1">
        <f t="shared" si="1"/>
        <v>12</v>
      </c>
      <c r="M9" s="5">
        <v>2</v>
      </c>
      <c r="N9" s="5">
        <v>2</v>
      </c>
      <c r="O9" s="5">
        <v>3</v>
      </c>
      <c r="P9" s="5">
        <v>1</v>
      </c>
      <c r="Q9" s="1">
        <f t="shared" si="7"/>
        <v>8</v>
      </c>
      <c r="R9" s="5">
        <v>2</v>
      </c>
      <c r="S9" s="5">
        <v>4</v>
      </c>
      <c r="T9" s="5">
        <v>2</v>
      </c>
      <c r="U9" s="1">
        <f t="shared" si="2"/>
        <v>8</v>
      </c>
      <c r="V9" s="5">
        <v>2</v>
      </c>
      <c r="W9" s="5">
        <v>3</v>
      </c>
      <c r="X9" s="5">
        <v>3</v>
      </c>
      <c r="Y9" s="5">
        <v>3</v>
      </c>
      <c r="Z9" s="5">
        <v>3</v>
      </c>
      <c r="AA9" s="1">
        <f t="shared" si="3"/>
        <v>14</v>
      </c>
      <c r="AB9" s="5">
        <v>2</v>
      </c>
      <c r="AC9" s="5">
        <v>2</v>
      </c>
      <c r="AD9" s="5">
        <v>2</v>
      </c>
      <c r="AE9" s="5">
        <v>2</v>
      </c>
      <c r="AF9" s="5">
        <v>2</v>
      </c>
      <c r="AG9" s="1">
        <f t="shared" si="4"/>
        <v>10</v>
      </c>
      <c r="AH9" s="5">
        <v>5</v>
      </c>
      <c r="AI9" s="5">
        <v>3</v>
      </c>
      <c r="AJ9" s="5">
        <v>3</v>
      </c>
      <c r="AK9" s="5">
        <v>3</v>
      </c>
      <c r="AL9" s="5">
        <v>3</v>
      </c>
      <c r="AM9" s="5">
        <v>5</v>
      </c>
      <c r="AN9" s="1">
        <f t="shared" si="5"/>
        <v>22</v>
      </c>
      <c r="AO9" s="5">
        <v>2</v>
      </c>
      <c r="AP9" s="5">
        <v>4</v>
      </c>
      <c r="AQ9" s="5">
        <v>2</v>
      </c>
      <c r="AR9" s="5">
        <v>5</v>
      </c>
      <c r="AS9" s="1">
        <f t="shared" si="8"/>
        <v>13</v>
      </c>
      <c r="AT9" s="5">
        <v>4</v>
      </c>
      <c r="AU9" s="5">
        <v>2</v>
      </c>
      <c r="AV9" s="5">
        <v>3</v>
      </c>
      <c r="AW9" s="5">
        <v>2</v>
      </c>
      <c r="AX9" s="1">
        <f t="shared" si="9"/>
        <v>11</v>
      </c>
      <c r="AY9" s="5">
        <v>2</v>
      </c>
      <c r="AZ9" s="5">
        <v>2</v>
      </c>
      <c r="BA9" s="5">
        <v>2</v>
      </c>
      <c r="BB9" s="5">
        <v>2</v>
      </c>
      <c r="BC9" s="5">
        <v>4</v>
      </c>
      <c r="BD9" s="1">
        <f t="shared" si="6"/>
        <v>12</v>
      </c>
      <c r="BE9" s="2">
        <f t="shared" si="10"/>
        <v>118</v>
      </c>
      <c r="BF9" s="6">
        <v>1</v>
      </c>
      <c r="BG9" s="9">
        <v>1</v>
      </c>
    </row>
    <row r="10" spans="1:59" x14ac:dyDescent="0.25">
      <c r="A10" s="3">
        <v>8</v>
      </c>
      <c r="B10" s="5">
        <v>3</v>
      </c>
      <c r="C10" s="5">
        <v>3</v>
      </c>
      <c r="D10" s="5">
        <v>2</v>
      </c>
      <c r="E10" s="5">
        <v>3</v>
      </c>
      <c r="F10" s="1">
        <f t="shared" si="0"/>
        <v>11</v>
      </c>
      <c r="G10" s="5">
        <v>3</v>
      </c>
      <c r="H10" s="5">
        <v>2</v>
      </c>
      <c r="I10" s="5">
        <v>3</v>
      </c>
      <c r="J10" s="5">
        <v>3</v>
      </c>
      <c r="K10" s="5">
        <v>2</v>
      </c>
      <c r="L10" s="1">
        <f t="shared" si="1"/>
        <v>13</v>
      </c>
      <c r="M10" s="5">
        <v>4</v>
      </c>
      <c r="N10" s="5">
        <v>3</v>
      </c>
      <c r="O10" s="5">
        <v>3</v>
      </c>
      <c r="P10" s="5">
        <v>2</v>
      </c>
      <c r="Q10" s="1">
        <f t="shared" si="7"/>
        <v>12</v>
      </c>
      <c r="R10" s="5">
        <v>4</v>
      </c>
      <c r="S10" s="5">
        <v>3</v>
      </c>
      <c r="T10" s="5">
        <v>3</v>
      </c>
      <c r="U10" s="1">
        <f t="shared" si="2"/>
        <v>10</v>
      </c>
      <c r="V10" s="5">
        <v>3</v>
      </c>
      <c r="W10" s="5">
        <v>3</v>
      </c>
      <c r="X10" s="5">
        <v>5</v>
      </c>
      <c r="Y10" s="5">
        <v>3</v>
      </c>
      <c r="Z10" s="5">
        <v>3</v>
      </c>
      <c r="AA10" s="1">
        <f t="shared" si="3"/>
        <v>17</v>
      </c>
      <c r="AB10" s="5">
        <v>2</v>
      </c>
      <c r="AC10" s="5">
        <v>2</v>
      </c>
      <c r="AD10" s="5">
        <v>2</v>
      </c>
      <c r="AE10" s="5">
        <v>2</v>
      </c>
      <c r="AF10" s="5">
        <v>3</v>
      </c>
      <c r="AG10" s="1">
        <f t="shared" si="4"/>
        <v>11</v>
      </c>
      <c r="AH10" s="5">
        <v>4</v>
      </c>
      <c r="AI10" s="5">
        <v>3</v>
      </c>
      <c r="AJ10" s="5">
        <v>3</v>
      </c>
      <c r="AK10" s="5">
        <v>3</v>
      </c>
      <c r="AL10" s="5">
        <v>3</v>
      </c>
      <c r="AM10" s="5">
        <v>3</v>
      </c>
      <c r="AN10" s="1">
        <f t="shared" si="5"/>
        <v>19</v>
      </c>
      <c r="AO10" s="5">
        <v>2</v>
      </c>
      <c r="AP10" s="5">
        <v>3</v>
      </c>
      <c r="AQ10" s="5">
        <v>2</v>
      </c>
      <c r="AR10" s="5">
        <v>3</v>
      </c>
      <c r="AS10" s="1">
        <f t="shared" si="8"/>
        <v>10</v>
      </c>
      <c r="AT10" s="5">
        <v>3</v>
      </c>
      <c r="AU10" s="5">
        <v>4</v>
      </c>
      <c r="AV10" s="5">
        <v>3</v>
      </c>
      <c r="AW10" s="5">
        <v>3</v>
      </c>
      <c r="AX10" s="1">
        <f t="shared" si="9"/>
        <v>13</v>
      </c>
      <c r="AY10" s="5">
        <v>2</v>
      </c>
      <c r="AZ10" s="5">
        <v>2</v>
      </c>
      <c r="BA10" s="5">
        <v>2</v>
      </c>
      <c r="BB10" s="5">
        <v>3</v>
      </c>
      <c r="BC10" s="5">
        <v>2</v>
      </c>
      <c r="BD10" s="1">
        <f t="shared" si="6"/>
        <v>11</v>
      </c>
      <c r="BE10" s="2">
        <f t="shared" si="10"/>
        <v>127</v>
      </c>
      <c r="BF10" s="6">
        <v>1</v>
      </c>
      <c r="BG10" s="9">
        <v>1</v>
      </c>
    </row>
    <row r="11" spans="1:59" x14ac:dyDescent="0.25">
      <c r="A11" s="3">
        <v>9</v>
      </c>
      <c r="B11" s="5">
        <v>4</v>
      </c>
      <c r="C11" s="5">
        <v>4</v>
      </c>
      <c r="D11" s="5">
        <v>4</v>
      </c>
      <c r="E11" s="5">
        <v>5</v>
      </c>
      <c r="F11" s="1">
        <f t="shared" si="0"/>
        <v>17</v>
      </c>
      <c r="G11" s="5">
        <v>2</v>
      </c>
      <c r="H11" s="5">
        <v>1</v>
      </c>
      <c r="I11" s="5">
        <v>5</v>
      </c>
      <c r="J11" s="5">
        <v>5</v>
      </c>
      <c r="K11" s="5">
        <v>4</v>
      </c>
      <c r="L11" s="1">
        <f t="shared" si="1"/>
        <v>17</v>
      </c>
      <c r="M11" s="5">
        <v>4</v>
      </c>
      <c r="N11" s="5">
        <v>2</v>
      </c>
      <c r="O11" s="5">
        <v>3</v>
      </c>
      <c r="P11" s="5">
        <v>4</v>
      </c>
      <c r="Q11" s="1">
        <f t="shared" si="7"/>
        <v>13</v>
      </c>
      <c r="R11" s="5">
        <v>3</v>
      </c>
      <c r="S11" s="5">
        <v>4</v>
      </c>
      <c r="T11" s="5">
        <v>3</v>
      </c>
      <c r="U11" s="1">
        <f t="shared" si="2"/>
        <v>10</v>
      </c>
      <c r="V11" s="5">
        <v>3</v>
      </c>
      <c r="W11" s="5">
        <v>3</v>
      </c>
      <c r="X11" s="5">
        <v>4</v>
      </c>
      <c r="Y11" s="5">
        <v>3</v>
      </c>
      <c r="Z11" s="5">
        <v>3</v>
      </c>
      <c r="AA11" s="1">
        <f t="shared" si="3"/>
        <v>16</v>
      </c>
      <c r="AB11" s="5">
        <v>3</v>
      </c>
      <c r="AC11" s="5">
        <v>3</v>
      </c>
      <c r="AD11" s="5">
        <v>4</v>
      </c>
      <c r="AE11" s="5">
        <v>3</v>
      </c>
      <c r="AF11" s="5">
        <v>3</v>
      </c>
      <c r="AG11" s="1">
        <f t="shared" si="4"/>
        <v>16</v>
      </c>
      <c r="AH11" s="5">
        <v>4</v>
      </c>
      <c r="AI11" s="5">
        <v>4</v>
      </c>
      <c r="AJ11" s="5">
        <v>3</v>
      </c>
      <c r="AK11" s="5">
        <v>4</v>
      </c>
      <c r="AL11" s="5">
        <v>4</v>
      </c>
      <c r="AM11" s="5">
        <v>3</v>
      </c>
      <c r="AN11" s="1">
        <f t="shared" si="5"/>
        <v>22</v>
      </c>
      <c r="AO11" s="5">
        <v>3</v>
      </c>
      <c r="AP11" s="5">
        <v>3</v>
      </c>
      <c r="AQ11" s="5">
        <v>2</v>
      </c>
      <c r="AR11" s="5">
        <v>3</v>
      </c>
      <c r="AS11" s="1">
        <f t="shared" si="8"/>
        <v>11</v>
      </c>
      <c r="AT11" s="5">
        <v>4</v>
      </c>
      <c r="AU11" s="5">
        <v>5</v>
      </c>
      <c r="AV11" s="5">
        <v>4</v>
      </c>
      <c r="AW11" s="5">
        <v>3</v>
      </c>
      <c r="AX11" s="1">
        <f t="shared" si="9"/>
        <v>16</v>
      </c>
      <c r="AY11" s="5">
        <v>4</v>
      </c>
      <c r="AZ11" s="5">
        <v>4</v>
      </c>
      <c r="BA11" s="5">
        <v>3</v>
      </c>
      <c r="BB11" s="5">
        <v>2</v>
      </c>
      <c r="BC11" s="5">
        <v>2</v>
      </c>
      <c r="BD11" s="1">
        <f t="shared" si="6"/>
        <v>15</v>
      </c>
      <c r="BE11" s="2">
        <f t="shared" si="10"/>
        <v>153</v>
      </c>
      <c r="BF11" s="6">
        <v>1</v>
      </c>
      <c r="BG11" s="9">
        <v>1</v>
      </c>
    </row>
    <row r="12" spans="1:59" x14ac:dyDescent="0.25">
      <c r="A12" s="3">
        <v>10</v>
      </c>
      <c r="B12" s="5">
        <v>4</v>
      </c>
      <c r="C12" s="5">
        <v>4</v>
      </c>
      <c r="D12" s="5">
        <v>2</v>
      </c>
      <c r="E12" s="5">
        <v>4</v>
      </c>
      <c r="F12" s="1">
        <f t="shared" si="0"/>
        <v>14</v>
      </c>
      <c r="G12" s="5">
        <v>2</v>
      </c>
      <c r="H12" s="5">
        <v>2</v>
      </c>
      <c r="I12" s="5">
        <v>2</v>
      </c>
      <c r="J12" s="5">
        <v>4</v>
      </c>
      <c r="K12" s="5">
        <v>4</v>
      </c>
      <c r="L12" s="1">
        <f t="shared" si="1"/>
        <v>14</v>
      </c>
      <c r="M12" s="5">
        <v>3</v>
      </c>
      <c r="N12" s="5">
        <v>2</v>
      </c>
      <c r="O12" s="5">
        <v>4</v>
      </c>
      <c r="P12" s="5">
        <v>2</v>
      </c>
      <c r="Q12" s="1">
        <f t="shared" si="7"/>
        <v>11</v>
      </c>
      <c r="R12" s="5">
        <v>2</v>
      </c>
      <c r="S12" s="5">
        <v>2</v>
      </c>
      <c r="T12" s="5">
        <v>3</v>
      </c>
      <c r="U12" s="1">
        <f t="shared" si="2"/>
        <v>7</v>
      </c>
      <c r="V12" s="5">
        <v>4</v>
      </c>
      <c r="W12" s="5">
        <v>4</v>
      </c>
      <c r="X12" s="5">
        <v>4</v>
      </c>
      <c r="Y12" s="5">
        <v>3</v>
      </c>
      <c r="Z12" s="5">
        <v>3</v>
      </c>
      <c r="AA12" s="1">
        <f t="shared" si="3"/>
        <v>18</v>
      </c>
      <c r="AB12" s="5">
        <v>4</v>
      </c>
      <c r="AC12" s="5">
        <v>4</v>
      </c>
      <c r="AD12" s="5">
        <v>4</v>
      </c>
      <c r="AE12" s="5">
        <v>4</v>
      </c>
      <c r="AF12" s="5">
        <v>3</v>
      </c>
      <c r="AG12" s="1">
        <f t="shared" si="4"/>
        <v>19</v>
      </c>
      <c r="AH12" s="5">
        <v>4</v>
      </c>
      <c r="AI12" s="5">
        <v>4</v>
      </c>
      <c r="AJ12" s="5">
        <v>3</v>
      </c>
      <c r="AK12" s="5">
        <v>4</v>
      </c>
      <c r="AL12" s="5">
        <v>4</v>
      </c>
      <c r="AM12" s="5">
        <v>4</v>
      </c>
      <c r="AN12" s="1">
        <f t="shared" si="5"/>
        <v>23</v>
      </c>
      <c r="AO12" s="5">
        <v>3</v>
      </c>
      <c r="AP12" s="5">
        <v>2</v>
      </c>
      <c r="AQ12" s="5">
        <v>2</v>
      </c>
      <c r="AR12" s="5">
        <v>4</v>
      </c>
      <c r="AS12" s="1">
        <f t="shared" si="8"/>
        <v>11</v>
      </c>
      <c r="AT12" s="5">
        <v>4</v>
      </c>
      <c r="AU12" s="5">
        <v>3</v>
      </c>
      <c r="AV12" s="5">
        <v>4</v>
      </c>
      <c r="AW12" s="5">
        <v>4</v>
      </c>
      <c r="AX12" s="1">
        <f t="shared" si="9"/>
        <v>15</v>
      </c>
      <c r="AY12" s="5">
        <v>3</v>
      </c>
      <c r="AZ12" s="5">
        <v>4</v>
      </c>
      <c r="BA12" s="5">
        <v>3</v>
      </c>
      <c r="BB12" s="5">
        <v>3</v>
      </c>
      <c r="BC12" s="5">
        <v>2</v>
      </c>
      <c r="BD12" s="1">
        <f t="shared" si="6"/>
        <v>15</v>
      </c>
      <c r="BE12" s="2">
        <f t="shared" si="10"/>
        <v>147</v>
      </c>
      <c r="BF12" s="6">
        <v>2</v>
      </c>
      <c r="BG12" s="9">
        <v>1</v>
      </c>
    </row>
    <row r="13" spans="1:59" x14ac:dyDescent="0.25">
      <c r="A13" s="3">
        <v>11</v>
      </c>
      <c r="B13" s="5">
        <v>4</v>
      </c>
      <c r="C13" s="5">
        <v>4</v>
      </c>
      <c r="D13" s="5">
        <v>2</v>
      </c>
      <c r="E13" s="5">
        <v>4</v>
      </c>
      <c r="F13" s="1">
        <f t="shared" si="0"/>
        <v>14</v>
      </c>
      <c r="G13" s="5">
        <v>2</v>
      </c>
      <c r="H13" s="5">
        <v>2</v>
      </c>
      <c r="I13" s="5">
        <v>4</v>
      </c>
      <c r="J13" s="5">
        <v>4</v>
      </c>
      <c r="K13" s="5">
        <v>4</v>
      </c>
      <c r="L13" s="1">
        <f t="shared" si="1"/>
        <v>16</v>
      </c>
      <c r="M13" s="5">
        <v>3</v>
      </c>
      <c r="N13" s="5">
        <v>2</v>
      </c>
      <c r="O13" s="5">
        <v>3</v>
      </c>
      <c r="P13" s="5">
        <v>2</v>
      </c>
      <c r="Q13" s="1">
        <f t="shared" si="7"/>
        <v>10</v>
      </c>
      <c r="R13" s="5">
        <v>5</v>
      </c>
      <c r="S13" s="5">
        <v>4</v>
      </c>
      <c r="T13" s="5">
        <v>3</v>
      </c>
      <c r="U13" s="1">
        <f t="shared" si="2"/>
        <v>12</v>
      </c>
      <c r="V13" s="5">
        <v>4</v>
      </c>
      <c r="W13" s="5">
        <v>3</v>
      </c>
      <c r="X13" s="5">
        <v>4</v>
      </c>
      <c r="Y13" s="5">
        <v>3</v>
      </c>
      <c r="Z13" s="5">
        <v>3</v>
      </c>
      <c r="AA13" s="1">
        <f t="shared" si="3"/>
        <v>17</v>
      </c>
      <c r="AB13" s="5">
        <v>4</v>
      </c>
      <c r="AC13" s="5">
        <v>4</v>
      </c>
      <c r="AD13" s="5">
        <v>4</v>
      </c>
      <c r="AE13" s="5">
        <v>4</v>
      </c>
      <c r="AF13" s="5">
        <v>4</v>
      </c>
      <c r="AG13" s="1">
        <f t="shared" si="4"/>
        <v>20</v>
      </c>
      <c r="AH13" s="5">
        <v>5</v>
      </c>
      <c r="AI13" s="5">
        <v>4</v>
      </c>
      <c r="AJ13" s="5">
        <v>3</v>
      </c>
      <c r="AK13" s="5">
        <v>4</v>
      </c>
      <c r="AL13" s="5">
        <v>4</v>
      </c>
      <c r="AM13" s="5">
        <v>4</v>
      </c>
      <c r="AN13" s="1">
        <f t="shared" si="5"/>
        <v>24</v>
      </c>
      <c r="AO13" s="5">
        <v>2</v>
      </c>
      <c r="AP13" s="5">
        <v>2</v>
      </c>
      <c r="AQ13" s="5">
        <v>3</v>
      </c>
      <c r="AR13" s="5">
        <v>4</v>
      </c>
      <c r="AS13" s="1">
        <f t="shared" si="8"/>
        <v>11</v>
      </c>
      <c r="AT13" s="5">
        <v>4</v>
      </c>
      <c r="AU13" s="5">
        <v>3</v>
      </c>
      <c r="AV13" s="5">
        <v>4</v>
      </c>
      <c r="AW13" s="5">
        <v>4</v>
      </c>
      <c r="AX13" s="1">
        <f t="shared" si="9"/>
        <v>15</v>
      </c>
      <c r="AY13" s="5">
        <v>4</v>
      </c>
      <c r="AZ13" s="5">
        <v>4</v>
      </c>
      <c r="BA13" s="5">
        <v>3</v>
      </c>
      <c r="BB13" s="5">
        <v>4</v>
      </c>
      <c r="BC13" s="5">
        <v>3</v>
      </c>
      <c r="BD13" s="1">
        <f t="shared" si="6"/>
        <v>18</v>
      </c>
      <c r="BE13" s="2">
        <f t="shared" si="10"/>
        <v>157</v>
      </c>
      <c r="BF13" s="6">
        <v>1</v>
      </c>
      <c r="BG13" s="7">
        <v>1</v>
      </c>
    </row>
    <row r="14" spans="1:59" x14ac:dyDescent="0.25">
      <c r="A14" s="3">
        <v>12</v>
      </c>
      <c r="B14" s="5">
        <v>4</v>
      </c>
      <c r="C14" s="5">
        <v>4</v>
      </c>
      <c r="D14" s="5">
        <v>2</v>
      </c>
      <c r="E14" s="5">
        <v>4</v>
      </c>
      <c r="F14" s="1">
        <f t="shared" si="0"/>
        <v>14</v>
      </c>
      <c r="G14" s="5">
        <v>2</v>
      </c>
      <c r="H14" s="5">
        <v>2</v>
      </c>
      <c r="I14" s="5">
        <v>4</v>
      </c>
      <c r="J14" s="5">
        <v>4</v>
      </c>
      <c r="K14" s="5">
        <v>4</v>
      </c>
      <c r="L14" s="1">
        <f t="shared" si="1"/>
        <v>16</v>
      </c>
      <c r="M14" s="5">
        <v>3</v>
      </c>
      <c r="N14" s="5">
        <v>2</v>
      </c>
      <c r="O14" s="5">
        <v>2</v>
      </c>
      <c r="P14" s="5">
        <v>2</v>
      </c>
      <c r="Q14" s="1">
        <f t="shared" si="7"/>
        <v>9</v>
      </c>
      <c r="R14" s="5">
        <v>4</v>
      </c>
      <c r="S14" s="5">
        <v>4</v>
      </c>
      <c r="T14" s="5">
        <v>3</v>
      </c>
      <c r="U14" s="1">
        <f t="shared" si="2"/>
        <v>11</v>
      </c>
      <c r="V14" s="5">
        <v>2</v>
      </c>
      <c r="W14" s="5">
        <v>2</v>
      </c>
      <c r="X14" s="5">
        <v>3</v>
      </c>
      <c r="Y14" s="5">
        <v>2</v>
      </c>
      <c r="Z14" s="5">
        <v>2</v>
      </c>
      <c r="AA14" s="1">
        <f t="shared" si="3"/>
        <v>11</v>
      </c>
      <c r="AB14" s="5">
        <v>4</v>
      </c>
      <c r="AC14" s="5">
        <v>4</v>
      </c>
      <c r="AD14" s="5">
        <v>3</v>
      </c>
      <c r="AE14" s="5">
        <v>3</v>
      </c>
      <c r="AF14" s="5">
        <v>4</v>
      </c>
      <c r="AG14" s="1">
        <f t="shared" si="4"/>
        <v>18</v>
      </c>
      <c r="AH14" s="5">
        <v>3</v>
      </c>
      <c r="AI14" s="5">
        <v>3</v>
      </c>
      <c r="AJ14" s="5">
        <v>3</v>
      </c>
      <c r="AK14" s="5">
        <v>3</v>
      </c>
      <c r="AL14" s="5">
        <v>3</v>
      </c>
      <c r="AM14" s="5">
        <v>3</v>
      </c>
      <c r="AN14" s="1">
        <f t="shared" si="5"/>
        <v>18</v>
      </c>
      <c r="AO14" s="5">
        <v>3</v>
      </c>
      <c r="AP14" s="5">
        <v>3</v>
      </c>
      <c r="AQ14" s="5">
        <v>3</v>
      </c>
      <c r="AR14" s="5">
        <v>3</v>
      </c>
      <c r="AS14" s="1">
        <f t="shared" si="8"/>
        <v>12</v>
      </c>
      <c r="AT14" s="5">
        <v>4</v>
      </c>
      <c r="AU14" s="5">
        <v>4</v>
      </c>
      <c r="AV14" s="5">
        <v>3</v>
      </c>
      <c r="AW14" s="5">
        <v>2</v>
      </c>
      <c r="AX14" s="1">
        <f t="shared" si="9"/>
        <v>13</v>
      </c>
      <c r="AY14" s="5">
        <v>3</v>
      </c>
      <c r="AZ14" s="5">
        <v>3</v>
      </c>
      <c r="BA14" s="5">
        <v>2</v>
      </c>
      <c r="BB14" s="5">
        <v>2</v>
      </c>
      <c r="BC14" s="5">
        <v>3</v>
      </c>
      <c r="BD14" s="1">
        <f t="shared" si="6"/>
        <v>13</v>
      </c>
      <c r="BE14" s="2">
        <f t="shared" si="10"/>
        <v>135</v>
      </c>
      <c r="BF14" s="6">
        <v>2</v>
      </c>
      <c r="BG14" s="9">
        <v>1</v>
      </c>
    </row>
    <row r="15" spans="1:59" x14ac:dyDescent="0.25">
      <c r="A15" s="3">
        <v>13</v>
      </c>
      <c r="B15" s="5">
        <v>4</v>
      </c>
      <c r="C15" s="5">
        <v>4</v>
      </c>
      <c r="D15" s="5">
        <v>2</v>
      </c>
      <c r="E15" s="5">
        <v>4</v>
      </c>
      <c r="F15" s="1">
        <f t="shared" si="0"/>
        <v>14</v>
      </c>
      <c r="G15" s="5">
        <v>4</v>
      </c>
      <c r="H15" s="5">
        <v>3</v>
      </c>
      <c r="I15" s="5">
        <v>5</v>
      </c>
      <c r="J15" s="5">
        <v>4</v>
      </c>
      <c r="K15" s="5">
        <v>4</v>
      </c>
      <c r="L15" s="1">
        <f t="shared" si="1"/>
        <v>20</v>
      </c>
      <c r="M15" s="5">
        <v>2</v>
      </c>
      <c r="N15" s="5">
        <v>2</v>
      </c>
      <c r="O15" s="5">
        <v>3</v>
      </c>
      <c r="P15" s="5">
        <v>2</v>
      </c>
      <c r="Q15" s="1">
        <f t="shared" si="7"/>
        <v>9</v>
      </c>
      <c r="R15" s="5">
        <v>5</v>
      </c>
      <c r="S15" s="5">
        <v>4</v>
      </c>
      <c r="T15" s="5">
        <v>4</v>
      </c>
      <c r="U15" s="1">
        <f t="shared" si="2"/>
        <v>13</v>
      </c>
      <c r="V15" s="5">
        <v>4</v>
      </c>
      <c r="W15" s="5">
        <v>3</v>
      </c>
      <c r="X15" s="5">
        <v>4</v>
      </c>
      <c r="Y15" s="5">
        <v>3</v>
      </c>
      <c r="Z15" s="5">
        <v>4</v>
      </c>
      <c r="AA15" s="1">
        <f t="shared" si="3"/>
        <v>18</v>
      </c>
      <c r="AB15" s="5">
        <v>5</v>
      </c>
      <c r="AC15" s="5">
        <v>4</v>
      </c>
      <c r="AD15" s="5">
        <v>4</v>
      </c>
      <c r="AE15" s="5">
        <v>4</v>
      </c>
      <c r="AF15" s="5">
        <v>4</v>
      </c>
      <c r="AG15" s="1">
        <f t="shared" si="4"/>
        <v>21</v>
      </c>
      <c r="AH15" s="5">
        <v>5</v>
      </c>
      <c r="AI15" s="5">
        <v>4</v>
      </c>
      <c r="AJ15" s="5">
        <v>3</v>
      </c>
      <c r="AK15" s="5">
        <v>5</v>
      </c>
      <c r="AL15" s="5">
        <v>4</v>
      </c>
      <c r="AM15" s="5">
        <v>4</v>
      </c>
      <c r="AN15" s="1">
        <f t="shared" si="5"/>
        <v>25</v>
      </c>
      <c r="AO15" s="5">
        <v>4</v>
      </c>
      <c r="AP15" s="5">
        <v>2</v>
      </c>
      <c r="AQ15" s="5">
        <v>3</v>
      </c>
      <c r="AR15" s="5">
        <v>4</v>
      </c>
      <c r="AS15" s="1">
        <f t="shared" si="8"/>
        <v>13</v>
      </c>
      <c r="AT15" s="5">
        <v>4</v>
      </c>
      <c r="AU15" s="5">
        <v>4</v>
      </c>
      <c r="AV15" s="5">
        <v>5</v>
      </c>
      <c r="AW15" s="5">
        <v>4</v>
      </c>
      <c r="AX15" s="1">
        <f t="shared" si="9"/>
        <v>17</v>
      </c>
      <c r="AY15" s="5">
        <v>4</v>
      </c>
      <c r="AZ15" s="5">
        <v>4</v>
      </c>
      <c r="BA15" s="5">
        <v>4</v>
      </c>
      <c r="BB15" s="5">
        <v>4</v>
      </c>
      <c r="BC15" s="5">
        <v>3</v>
      </c>
      <c r="BD15" s="1">
        <f t="shared" si="6"/>
        <v>19</v>
      </c>
      <c r="BE15" s="2">
        <f t="shared" si="10"/>
        <v>169</v>
      </c>
      <c r="BF15" s="6">
        <v>2</v>
      </c>
      <c r="BG15" s="9">
        <v>1</v>
      </c>
    </row>
    <row r="16" spans="1:59" x14ac:dyDescent="0.25">
      <c r="A16" s="3">
        <v>14</v>
      </c>
      <c r="B16" s="5">
        <v>4</v>
      </c>
      <c r="C16" s="5">
        <v>4</v>
      </c>
      <c r="D16" s="5">
        <v>3</v>
      </c>
      <c r="E16" s="5">
        <v>4</v>
      </c>
      <c r="F16" s="1">
        <f t="shared" si="0"/>
        <v>15</v>
      </c>
      <c r="G16" s="5">
        <v>2</v>
      </c>
      <c r="H16" s="5">
        <v>4</v>
      </c>
      <c r="I16" s="5">
        <v>2</v>
      </c>
      <c r="J16" s="5">
        <v>4</v>
      </c>
      <c r="K16" s="5">
        <v>4</v>
      </c>
      <c r="L16" s="1">
        <f t="shared" si="1"/>
        <v>16</v>
      </c>
      <c r="M16" s="5">
        <v>4</v>
      </c>
      <c r="N16" s="5">
        <v>3</v>
      </c>
      <c r="O16" s="5">
        <v>3</v>
      </c>
      <c r="P16" s="5">
        <v>3</v>
      </c>
      <c r="Q16" s="1">
        <f t="shared" si="7"/>
        <v>13</v>
      </c>
      <c r="R16" s="5">
        <v>4</v>
      </c>
      <c r="S16" s="5">
        <v>3</v>
      </c>
      <c r="T16" s="5">
        <v>3</v>
      </c>
      <c r="U16" s="1">
        <f t="shared" si="2"/>
        <v>10</v>
      </c>
      <c r="V16" s="5">
        <v>3</v>
      </c>
      <c r="W16" s="5">
        <v>3</v>
      </c>
      <c r="X16" s="5">
        <v>4</v>
      </c>
      <c r="Y16" s="5">
        <v>3</v>
      </c>
      <c r="Z16" s="5">
        <v>4</v>
      </c>
      <c r="AA16" s="1">
        <f t="shared" si="3"/>
        <v>17</v>
      </c>
      <c r="AB16" s="5">
        <v>3</v>
      </c>
      <c r="AC16" s="5">
        <v>4</v>
      </c>
      <c r="AD16" s="5">
        <v>4</v>
      </c>
      <c r="AE16" s="5">
        <v>4</v>
      </c>
      <c r="AF16" s="5">
        <v>4</v>
      </c>
      <c r="AG16" s="1">
        <f t="shared" si="4"/>
        <v>19</v>
      </c>
      <c r="AH16" s="5">
        <v>4</v>
      </c>
      <c r="AI16" s="5">
        <v>3</v>
      </c>
      <c r="AJ16" s="5">
        <v>4</v>
      </c>
      <c r="AK16" s="5">
        <v>3</v>
      </c>
      <c r="AL16" s="5">
        <v>4</v>
      </c>
      <c r="AM16" s="5">
        <v>4</v>
      </c>
      <c r="AN16" s="1">
        <f t="shared" si="5"/>
        <v>22</v>
      </c>
      <c r="AO16" s="5">
        <v>5</v>
      </c>
      <c r="AP16" s="5">
        <v>1</v>
      </c>
      <c r="AQ16" s="5">
        <v>2</v>
      </c>
      <c r="AR16" s="5">
        <v>4</v>
      </c>
      <c r="AS16" s="1">
        <f t="shared" si="8"/>
        <v>12</v>
      </c>
      <c r="AT16" s="5">
        <v>3</v>
      </c>
      <c r="AU16" s="5">
        <v>4</v>
      </c>
      <c r="AV16" s="5">
        <v>3</v>
      </c>
      <c r="AW16" s="5">
        <v>3</v>
      </c>
      <c r="AX16" s="1">
        <f t="shared" si="9"/>
        <v>13</v>
      </c>
      <c r="AY16" s="5">
        <v>3</v>
      </c>
      <c r="AZ16" s="5">
        <v>3</v>
      </c>
      <c r="BA16" s="5">
        <v>3</v>
      </c>
      <c r="BB16" s="5">
        <v>3</v>
      </c>
      <c r="BC16" s="5">
        <v>3</v>
      </c>
      <c r="BD16" s="1">
        <f t="shared" si="6"/>
        <v>15</v>
      </c>
      <c r="BE16" s="2">
        <f t="shared" si="10"/>
        <v>152</v>
      </c>
      <c r="BF16" s="6">
        <v>2</v>
      </c>
      <c r="BG16" s="7">
        <v>0</v>
      </c>
    </row>
    <row r="17" spans="1:59" x14ac:dyDescent="0.25">
      <c r="A17" s="3">
        <v>15</v>
      </c>
      <c r="B17" s="5">
        <v>3</v>
      </c>
      <c r="C17" s="5">
        <v>3</v>
      </c>
      <c r="D17" s="5">
        <v>1</v>
      </c>
      <c r="E17" s="5">
        <v>2</v>
      </c>
      <c r="F17" s="1">
        <f t="shared" si="0"/>
        <v>9</v>
      </c>
      <c r="G17" s="5">
        <v>4</v>
      </c>
      <c r="H17" s="5">
        <v>3</v>
      </c>
      <c r="I17" s="5">
        <v>3</v>
      </c>
      <c r="J17" s="5">
        <v>4</v>
      </c>
      <c r="K17" s="5">
        <v>4</v>
      </c>
      <c r="L17" s="1">
        <f t="shared" si="1"/>
        <v>18</v>
      </c>
      <c r="M17" s="5">
        <v>4</v>
      </c>
      <c r="N17" s="5">
        <v>3</v>
      </c>
      <c r="O17" s="5">
        <v>2</v>
      </c>
      <c r="P17" s="5">
        <v>1</v>
      </c>
      <c r="Q17" s="1">
        <f t="shared" si="7"/>
        <v>10</v>
      </c>
      <c r="R17" s="5">
        <v>4</v>
      </c>
      <c r="S17" s="5">
        <v>4</v>
      </c>
      <c r="T17" s="5">
        <v>4</v>
      </c>
      <c r="U17" s="1">
        <f t="shared" si="2"/>
        <v>12</v>
      </c>
      <c r="V17" s="5">
        <v>3</v>
      </c>
      <c r="W17" s="5">
        <v>2</v>
      </c>
      <c r="X17" s="5">
        <v>4</v>
      </c>
      <c r="Y17" s="5">
        <v>2</v>
      </c>
      <c r="Z17" s="5">
        <v>4</v>
      </c>
      <c r="AA17" s="1">
        <f t="shared" si="3"/>
        <v>15</v>
      </c>
      <c r="AB17" s="5">
        <v>3</v>
      </c>
      <c r="AC17" s="5">
        <v>3</v>
      </c>
      <c r="AD17" s="5">
        <v>3</v>
      </c>
      <c r="AE17" s="5">
        <v>3</v>
      </c>
      <c r="AF17" s="5">
        <v>4</v>
      </c>
      <c r="AG17" s="1">
        <f t="shared" si="4"/>
        <v>16</v>
      </c>
      <c r="AH17" s="5">
        <v>5</v>
      </c>
      <c r="AI17" s="5">
        <v>4</v>
      </c>
      <c r="AJ17" s="5">
        <v>3</v>
      </c>
      <c r="AK17" s="5">
        <v>5</v>
      </c>
      <c r="AL17" s="5">
        <v>5</v>
      </c>
      <c r="AM17" s="5">
        <v>3</v>
      </c>
      <c r="AN17" s="1">
        <f t="shared" si="5"/>
        <v>25</v>
      </c>
      <c r="AO17" s="5">
        <v>5</v>
      </c>
      <c r="AP17" s="5">
        <v>2</v>
      </c>
      <c r="AQ17" s="5">
        <v>3</v>
      </c>
      <c r="AR17" s="5">
        <v>3</v>
      </c>
      <c r="AS17" s="1">
        <f t="shared" si="8"/>
        <v>13</v>
      </c>
      <c r="AT17" s="5">
        <v>3</v>
      </c>
      <c r="AU17" s="5">
        <v>3</v>
      </c>
      <c r="AV17" s="5">
        <v>5</v>
      </c>
      <c r="AW17" s="5">
        <v>3</v>
      </c>
      <c r="AX17" s="1">
        <f t="shared" si="9"/>
        <v>14</v>
      </c>
      <c r="AY17" s="5">
        <v>3</v>
      </c>
      <c r="AZ17" s="5">
        <v>3</v>
      </c>
      <c r="BA17" s="5">
        <v>3</v>
      </c>
      <c r="BB17" s="5">
        <v>2</v>
      </c>
      <c r="BC17" s="5">
        <v>2</v>
      </c>
      <c r="BD17" s="1">
        <f t="shared" si="6"/>
        <v>13</v>
      </c>
      <c r="BE17" s="2">
        <f t="shared" si="10"/>
        <v>145</v>
      </c>
      <c r="BF17" s="6">
        <v>1</v>
      </c>
      <c r="BG17" s="9">
        <v>1</v>
      </c>
    </row>
    <row r="18" spans="1:59" x14ac:dyDescent="0.25">
      <c r="A18" s="3">
        <v>16</v>
      </c>
      <c r="B18" s="5">
        <v>3</v>
      </c>
      <c r="C18" s="5">
        <v>3</v>
      </c>
      <c r="D18" s="5">
        <v>3</v>
      </c>
      <c r="E18" s="5">
        <v>3</v>
      </c>
      <c r="F18" s="1">
        <f t="shared" si="0"/>
        <v>12</v>
      </c>
      <c r="G18" s="5">
        <v>3</v>
      </c>
      <c r="H18" s="5">
        <v>3</v>
      </c>
      <c r="I18" s="5">
        <v>3</v>
      </c>
      <c r="J18" s="5">
        <v>3</v>
      </c>
      <c r="K18" s="5">
        <v>4</v>
      </c>
      <c r="L18" s="1">
        <f t="shared" si="1"/>
        <v>16</v>
      </c>
      <c r="M18" s="5">
        <v>3</v>
      </c>
      <c r="N18" s="5">
        <v>2</v>
      </c>
      <c r="O18" s="5">
        <v>3</v>
      </c>
      <c r="P18" s="5">
        <v>3</v>
      </c>
      <c r="Q18" s="1">
        <f t="shared" si="7"/>
        <v>11</v>
      </c>
      <c r="R18" s="5">
        <v>4</v>
      </c>
      <c r="S18" s="5">
        <v>3</v>
      </c>
      <c r="T18" s="5">
        <v>3</v>
      </c>
      <c r="U18" s="1">
        <f t="shared" si="2"/>
        <v>10</v>
      </c>
      <c r="V18" s="5">
        <v>3</v>
      </c>
      <c r="W18" s="5">
        <v>3</v>
      </c>
      <c r="X18" s="5">
        <v>4</v>
      </c>
      <c r="Y18" s="5">
        <v>3</v>
      </c>
      <c r="Z18" s="5">
        <v>3</v>
      </c>
      <c r="AA18" s="1">
        <f t="shared" si="3"/>
        <v>16</v>
      </c>
      <c r="AB18" s="5">
        <v>3</v>
      </c>
      <c r="AC18" s="5">
        <v>3</v>
      </c>
      <c r="AD18" s="5">
        <v>3</v>
      </c>
      <c r="AE18" s="5">
        <v>4</v>
      </c>
      <c r="AF18" s="5">
        <v>3</v>
      </c>
      <c r="AG18" s="1">
        <f t="shared" si="4"/>
        <v>16</v>
      </c>
      <c r="AH18" s="5">
        <v>3</v>
      </c>
      <c r="AI18" s="5">
        <v>3</v>
      </c>
      <c r="AJ18" s="5">
        <v>3</v>
      </c>
      <c r="AK18" s="5">
        <v>3</v>
      </c>
      <c r="AL18" s="5">
        <v>3</v>
      </c>
      <c r="AM18" s="5">
        <v>3</v>
      </c>
      <c r="AN18" s="1">
        <f t="shared" si="5"/>
        <v>18</v>
      </c>
      <c r="AO18" s="5">
        <v>3</v>
      </c>
      <c r="AP18" s="5">
        <v>3</v>
      </c>
      <c r="AQ18" s="5">
        <v>3</v>
      </c>
      <c r="AR18" s="5">
        <v>3</v>
      </c>
      <c r="AS18" s="1">
        <f t="shared" si="8"/>
        <v>12</v>
      </c>
      <c r="AT18" s="5">
        <v>3</v>
      </c>
      <c r="AU18" s="5">
        <v>3</v>
      </c>
      <c r="AV18" s="5">
        <v>3</v>
      </c>
      <c r="AW18" s="5">
        <v>3</v>
      </c>
      <c r="AX18" s="1">
        <f t="shared" si="9"/>
        <v>12</v>
      </c>
      <c r="AY18" s="5">
        <v>3</v>
      </c>
      <c r="AZ18" s="5">
        <v>3</v>
      </c>
      <c r="BA18" s="5">
        <v>3</v>
      </c>
      <c r="BB18" s="5">
        <v>3</v>
      </c>
      <c r="BC18" s="5">
        <v>3</v>
      </c>
      <c r="BD18" s="1">
        <f t="shared" si="6"/>
        <v>15</v>
      </c>
      <c r="BE18" s="2">
        <f t="shared" si="10"/>
        <v>138</v>
      </c>
      <c r="BF18" s="6">
        <v>1</v>
      </c>
      <c r="BG18" s="9">
        <v>1</v>
      </c>
    </row>
    <row r="19" spans="1:59" x14ac:dyDescent="0.25">
      <c r="A19" s="3">
        <v>17</v>
      </c>
      <c r="B19" s="5">
        <v>3</v>
      </c>
      <c r="C19" s="5">
        <v>3</v>
      </c>
      <c r="D19" s="5">
        <v>5</v>
      </c>
      <c r="E19" s="5">
        <v>1</v>
      </c>
      <c r="F19" s="1">
        <f t="shared" si="0"/>
        <v>12</v>
      </c>
      <c r="G19" s="5">
        <v>4</v>
      </c>
      <c r="H19" s="5">
        <v>3</v>
      </c>
      <c r="I19" s="5">
        <v>4</v>
      </c>
      <c r="J19" s="5">
        <v>4</v>
      </c>
      <c r="K19" s="5">
        <v>3</v>
      </c>
      <c r="L19" s="1">
        <f t="shared" si="1"/>
        <v>18</v>
      </c>
      <c r="M19" s="5">
        <v>3</v>
      </c>
      <c r="N19" s="5">
        <v>3</v>
      </c>
      <c r="O19" s="5">
        <v>2</v>
      </c>
      <c r="P19" s="5">
        <v>5</v>
      </c>
      <c r="Q19" s="1">
        <f t="shared" si="7"/>
        <v>13</v>
      </c>
      <c r="R19" s="5">
        <v>4</v>
      </c>
      <c r="S19" s="5">
        <v>3</v>
      </c>
      <c r="T19" s="5">
        <v>4</v>
      </c>
      <c r="U19" s="1">
        <f t="shared" si="2"/>
        <v>11</v>
      </c>
      <c r="V19" s="5">
        <v>4</v>
      </c>
      <c r="W19" s="5">
        <v>2</v>
      </c>
      <c r="X19" s="5">
        <v>4</v>
      </c>
      <c r="Y19" s="5">
        <v>2</v>
      </c>
      <c r="Z19" s="5">
        <v>4</v>
      </c>
      <c r="AA19" s="1">
        <f t="shared" si="3"/>
        <v>16</v>
      </c>
      <c r="AB19" s="5">
        <v>4</v>
      </c>
      <c r="AC19" s="5">
        <v>2</v>
      </c>
      <c r="AD19" s="5">
        <v>2</v>
      </c>
      <c r="AE19" s="5">
        <v>2</v>
      </c>
      <c r="AF19" s="5">
        <v>2</v>
      </c>
      <c r="AG19" s="1">
        <f t="shared" si="4"/>
        <v>12</v>
      </c>
      <c r="AH19" s="5">
        <v>4</v>
      </c>
      <c r="AI19" s="5">
        <v>4</v>
      </c>
      <c r="AJ19" s="5">
        <v>3</v>
      </c>
      <c r="AK19" s="5">
        <v>4</v>
      </c>
      <c r="AL19" s="5">
        <v>4</v>
      </c>
      <c r="AM19" s="5">
        <v>4</v>
      </c>
      <c r="AN19" s="1">
        <f t="shared" si="5"/>
        <v>23</v>
      </c>
      <c r="AO19" s="5">
        <v>4</v>
      </c>
      <c r="AP19" s="5">
        <v>4</v>
      </c>
      <c r="AQ19" s="5">
        <v>3</v>
      </c>
      <c r="AR19" s="5">
        <v>4</v>
      </c>
      <c r="AS19" s="1">
        <f t="shared" si="8"/>
        <v>15</v>
      </c>
      <c r="AT19" s="5">
        <v>4</v>
      </c>
      <c r="AU19" s="5">
        <v>4</v>
      </c>
      <c r="AV19" s="5">
        <v>4</v>
      </c>
      <c r="AW19" s="5">
        <v>4</v>
      </c>
      <c r="AX19" s="1">
        <f t="shared" si="9"/>
        <v>16</v>
      </c>
      <c r="AY19" s="5">
        <v>3</v>
      </c>
      <c r="AZ19" s="5">
        <v>3</v>
      </c>
      <c r="BA19" s="5">
        <v>3</v>
      </c>
      <c r="BB19" s="5">
        <v>3</v>
      </c>
      <c r="BC19" s="5">
        <v>3</v>
      </c>
      <c r="BD19" s="1">
        <f t="shared" si="6"/>
        <v>15</v>
      </c>
      <c r="BE19" s="2">
        <f t="shared" si="10"/>
        <v>151</v>
      </c>
      <c r="BF19" s="6">
        <v>1</v>
      </c>
      <c r="BG19" s="7">
        <v>1</v>
      </c>
    </row>
    <row r="20" spans="1:59" x14ac:dyDescent="0.25">
      <c r="A20" s="3">
        <v>18</v>
      </c>
      <c r="B20" s="5">
        <v>5</v>
      </c>
      <c r="C20" s="5">
        <v>4</v>
      </c>
      <c r="D20" s="5">
        <v>3</v>
      </c>
      <c r="E20" s="5">
        <v>3</v>
      </c>
      <c r="F20" s="1">
        <f t="shared" si="0"/>
        <v>15</v>
      </c>
      <c r="G20" s="5">
        <v>4</v>
      </c>
      <c r="H20" s="5">
        <v>1</v>
      </c>
      <c r="I20" s="5">
        <v>3</v>
      </c>
      <c r="J20" s="5">
        <v>4</v>
      </c>
      <c r="K20" s="5">
        <v>2</v>
      </c>
      <c r="L20" s="1">
        <f t="shared" si="1"/>
        <v>14</v>
      </c>
      <c r="M20" s="5">
        <v>4</v>
      </c>
      <c r="N20" s="5">
        <v>3</v>
      </c>
      <c r="O20" s="5">
        <v>2</v>
      </c>
      <c r="P20" s="5">
        <v>3</v>
      </c>
      <c r="Q20" s="1">
        <f t="shared" si="7"/>
        <v>12</v>
      </c>
      <c r="R20" s="5">
        <v>4</v>
      </c>
      <c r="S20" s="5">
        <v>3</v>
      </c>
      <c r="T20" s="5">
        <v>3</v>
      </c>
      <c r="U20" s="1">
        <f t="shared" si="2"/>
        <v>10</v>
      </c>
      <c r="V20" s="5">
        <v>3</v>
      </c>
      <c r="W20" s="5">
        <v>2</v>
      </c>
      <c r="X20" s="5">
        <v>4</v>
      </c>
      <c r="Y20" s="5">
        <v>3</v>
      </c>
      <c r="Z20" s="5">
        <v>3</v>
      </c>
      <c r="AA20" s="1">
        <f t="shared" si="3"/>
        <v>15</v>
      </c>
      <c r="AB20" s="5">
        <v>1</v>
      </c>
      <c r="AC20" s="5">
        <v>3</v>
      </c>
      <c r="AD20" s="5">
        <v>1</v>
      </c>
      <c r="AE20" s="5">
        <v>1</v>
      </c>
      <c r="AF20" s="5">
        <v>3</v>
      </c>
      <c r="AG20" s="1">
        <f t="shared" si="4"/>
        <v>9</v>
      </c>
      <c r="AH20" s="5">
        <v>4</v>
      </c>
      <c r="AI20" s="5">
        <v>3</v>
      </c>
      <c r="AJ20" s="5">
        <v>3</v>
      </c>
      <c r="AK20" s="5">
        <v>3</v>
      </c>
      <c r="AL20" s="5">
        <v>3</v>
      </c>
      <c r="AM20" s="5">
        <v>3</v>
      </c>
      <c r="AN20" s="1">
        <f t="shared" si="5"/>
        <v>19</v>
      </c>
      <c r="AO20" s="5">
        <v>2</v>
      </c>
      <c r="AP20" s="5">
        <v>3</v>
      </c>
      <c r="AQ20" s="5">
        <v>2</v>
      </c>
      <c r="AR20" s="5">
        <v>3</v>
      </c>
      <c r="AS20" s="1">
        <f t="shared" si="8"/>
        <v>10</v>
      </c>
      <c r="AT20" s="5">
        <v>4</v>
      </c>
      <c r="AU20" s="5">
        <v>4</v>
      </c>
      <c r="AV20" s="5">
        <v>3</v>
      </c>
      <c r="AW20" s="5">
        <v>3</v>
      </c>
      <c r="AX20" s="1">
        <f t="shared" si="9"/>
        <v>14</v>
      </c>
      <c r="AY20" s="5">
        <v>3</v>
      </c>
      <c r="AZ20" s="5">
        <v>3</v>
      </c>
      <c r="BA20" s="5">
        <v>3</v>
      </c>
      <c r="BB20" s="5">
        <v>2</v>
      </c>
      <c r="BC20" s="5">
        <v>1</v>
      </c>
      <c r="BD20" s="1">
        <f t="shared" si="6"/>
        <v>12</v>
      </c>
      <c r="BE20" s="2">
        <f t="shared" si="10"/>
        <v>130</v>
      </c>
      <c r="BF20" s="6">
        <v>2</v>
      </c>
      <c r="BG20" s="7">
        <v>1</v>
      </c>
    </row>
    <row r="21" spans="1:59" x14ac:dyDescent="0.25">
      <c r="A21" s="3">
        <v>19</v>
      </c>
      <c r="B21" s="5">
        <v>4</v>
      </c>
      <c r="C21" s="5">
        <v>3</v>
      </c>
      <c r="D21" s="5">
        <v>2</v>
      </c>
      <c r="E21" s="5">
        <v>1</v>
      </c>
      <c r="F21" s="1">
        <f t="shared" si="0"/>
        <v>10</v>
      </c>
      <c r="G21" s="5">
        <v>3</v>
      </c>
      <c r="H21" s="5">
        <v>2</v>
      </c>
      <c r="I21" s="5">
        <v>2</v>
      </c>
      <c r="J21" s="5">
        <v>4</v>
      </c>
      <c r="K21" s="5">
        <v>3</v>
      </c>
      <c r="L21" s="1">
        <f t="shared" si="1"/>
        <v>14</v>
      </c>
      <c r="M21" s="5">
        <v>4</v>
      </c>
      <c r="N21" s="5">
        <v>2</v>
      </c>
      <c r="O21" s="5">
        <v>3</v>
      </c>
      <c r="P21" s="5">
        <v>2</v>
      </c>
      <c r="Q21" s="1">
        <f t="shared" si="7"/>
        <v>11</v>
      </c>
      <c r="R21" s="5">
        <v>1</v>
      </c>
      <c r="S21" s="5">
        <v>4</v>
      </c>
      <c r="T21" s="5">
        <v>3</v>
      </c>
      <c r="U21" s="1">
        <f t="shared" si="2"/>
        <v>8</v>
      </c>
      <c r="V21" s="5">
        <v>1</v>
      </c>
      <c r="W21" s="5">
        <v>3</v>
      </c>
      <c r="X21" s="5">
        <v>4</v>
      </c>
      <c r="Y21" s="5">
        <v>3</v>
      </c>
      <c r="Z21" s="5">
        <v>1</v>
      </c>
      <c r="AA21" s="1">
        <f t="shared" si="3"/>
        <v>12</v>
      </c>
      <c r="AB21" s="5">
        <v>1</v>
      </c>
      <c r="AC21" s="5">
        <v>3</v>
      </c>
      <c r="AD21" s="5">
        <v>1</v>
      </c>
      <c r="AE21" s="5">
        <v>1</v>
      </c>
      <c r="AF21" s="5">
        <v>3</v>
      </c>
      <c r="AG21" s="1">
        <f t="shared" si="4"/>
        <v>9</v>
      </c>
      <c r="AH21" s="5">
        <v>3</v>
      </c>
      <c r="AI21" s="5">
        <v>1</v>
      </c>
      <c r="AJ21" s="5">
        <v>1</v>
      </c>
      <c r="AK21" s="5">
        <v>4</v>
      </c>
      <c r="AL21" s="5">
        <v>3</v>
      </c>
      <c r="AM21" s="5">
        <v>3</v>
      </c>
      <c r="AN21" s="1">
        <f t="shared" si="5"/>
        <v>15</v>
      </c>
      <c r="AO21" s="5">
        <v>4</v>
      </c>
      <c r="AP21" s="5">
        <v>3</v>
      </c>
      <c r="AQ21" s="5">
        <v>3</v>
      </c>
      <c r="AR21" s="5">
        <v>3</v>
      </c>
      <c r="AS21" s="1">
        <f t="shared" si="8"/>
        <v>13</v>
      </c>
      <c r="AT21" s="5">
        <v>4</v>
      </c>
      <c r="AU21" s="5">
        <v>3</v>
      </c>
      <c r="AV21" s="5">
        <v>4</v>
      </c>
      <c r="AW21" s="5">
        <v>1</v>
      </c>
      <c r="AX21" s="1">
        <f t="shared" si="9"/>
        <v>12</v>
      </c>
      <c r="AY21" s="5">
        <v>4</v>
      </c>
      <c r="AZ21" s="5">
        <v>3</v>
      </c>
      <c r="BA21" s="5">
        <v>3</v>
      </c>
      <c r="BB21" s="5">
        <v>3</v>
      </c>
      <c r="BC21" s="5">
        <v>3</v>
      </c>
      <c r="BD21" s="1">
        <f t="shared" si="6"/>
        <v>16</v>
      </c>
      <c r="BE21" s="2">
        <f t="shared" si="10"/>
        <v>120</v>
      </c>
      <c r="BF21" s="6">
        <v>1</v>
      </c>
      <c r="BG21" s="7">
        <v>1</v>
      </c>
    </row>
    <row r="22" spans="1:59" x14ac:dyDescent="0.25">
      <c r="A22" s="3">
        <v>20</v>
      </c>
      <c r="B22" s="5">
        <v>5</v>
      </c>
      <c r="C22" s="5">
        <v>3</v>
      </c>
      <c r="D22" s="5">
        <v>2</v>
      </c>
      <c r="E22" s="5">
        <v>5</v>
      </c>
      <c r="F22" s="1">
        <f t="shared" si="0"/>
        <v>15</v>
      </c>
      <c r="G22" s="5">
        <v>4</v>
      </c>
      <c r="H22" s="5">
        <v>2</v>
      </c>
      <c r="I22" s="5">
        <v>3</v>
      </c>
      <c r="J22" s="5">
        <v>5</v>
      </c>
      <c r="K22" s="5">
        <v>4</v>
      </c>
      <c r="L22" s="1">
        <f t="shared" si="1"/>
        <v>18</v>
      </c>
      <c r="M22" s="5">
        <v>5</v>
      </c>
      <c r="N22" s="5">
        <v>3</v>
      </c>
      <c r="O22" s="5">
        <v>3</v>
      </c>
      <c r="P22" s="5">
        <v>2</v>
      </c>
      <c r="Q22" s="1">
        <f t="shared" si="7"/>
        <v>13</v>
      </c>
      <c r="R22" s="5">
        <v>5</v>
      </c>
      <c r="S22" s="5">
        <v>4</v>
      </c>
      <c r="T22" s="5">
        <v>4</v>
      </c>
      <c r="U22" s="1">
        <f t="shared" si="2"/>
        <v>13</v>
      </c>
      <c r="V22" s="5">
        <v>3</v>
      </c>
      <c r="W22" s="5">
        <v>3</v>
      </c>
      <c r="X22" s="5">
        <v>5</v>
      </c>
      <c r="Y22" s="5">
        <v>3</v>
      </c>
      <c r="Z22" s="5">
        <v>4</v>
      </c>
      <c r="AA22" s="1">
        <f t="shared" si="3"/>
        <v>18</v>
      </c>
      <c r="AB22" s="5">
        <v>2</v>
      </c>
      <c r="AC22" s="5">
        <v>4</v>
      </c>
      <c r="AD22" s="5">
        <v>4</v>
      </c>
      <c r="AE22" s="5">
        <v>2</v>
      </c>
      <c r="AF22" s="5">
        <v>3</v>
      </c>
      <c r="AG22" s="1">
        <f t="shared" si="4"/>
        <v>15</v>
      </c>
      <c r="AH22" s="5">
        <v>5</v>
      </c>
      <c r="AI22" s="5">
        <v>5</v>
      </c>
      <c r="AJ22" s="5">
        <v>3</v>
      </c>
      <c r="AK22" s="5">
        <v>4</v>
      </c>
      <c r="AL22" s="5">
        <v>5</v>
      </c>
      <c r="AM22" s="5">
        <v>5</v>
      </c>
      <c r="AN22" s="1">
        <f t="shared" si="5"/>
        <v>27</v>
      </c>
      <c r="AO22" s="5">
        <v>5</v>
      </c>
      <c r="AP22" s="5">
        <v>3</v>
      </c>
      <c r="AQ22" s="5">
        <v>2</v>
      </c>
      <c r="AR22" s="5">
        <v>5</v>
      </c>
      <c r="AS22" s="1">
        <f t="shared" si="8"/>
        <v>15</v>
      </c>
      <c r="AT22" s="5">
        <v>3</v>
      </c>
      <c r="AU22" s="5">
        <v>4</v>
      </c>
      <c r="AV22" s="5">
        <v>4</v>
      </c>
      <c r="AW22" s="5">
        <v>3</v>
      </c>
      <c r="AX22" s="1">
        <f t="shared" si="9"/>
        <v>14</v>
      </c>
      <c r="AY22" s="5">
        <v>3</v>
      </c>
      <c r="AZ22" s="5">
        <v>4</v>
      </c>
      <c r="BA22" s="5">
        <v>4</v>
      </c>
      <c r="BB22" s="5">
        <v>3</v>
      </c>
      <c r="BC22" s="5">
        <v>2</v>
      </c>
      <c r="BD22" s="1">
        <f t="shared" si="6"/>
        <v>16</v>
      </c>
      <c r="BE22" s="2">
        <f t="shared" si="10"/>
        <v>164</v>
      </c>
      <c r="BF22" s="6">
        <v>2</v>
      </c>
      <c r="BG22" s="9">
        <v>1</v>
      </c>
    </row>
    <row r="23" spans="1:59" x14ac:dyDescent="0.25">
      <c r="A23" s="3">
        <v>21</v>
      </c>
      <c r="B23" s="5">
        <v>4</v>
      </c>
      <c r="C23" s="5">
        <v>4</v>
      </c>
      <c r="D23" s="5">
        <v>3</v>
      </c>
      <c r="E23" s="5">
        <v>4</v>
      </c>
      <c r="F23" s="1">
        <f t="shared" si="0"/>
        <v>15</v>
      </c>
      <c r="G23" s="5">
        <v>3</v>
      </c>
      <c r="H23" s="5">
        <v>2</v>
      </c>
      <c r="I23" s="5">
        <v>3</v>
      </c>
      <c r="J23" s="5">
        <v>3</v>
      </c>
      <c r="K23" s="5">
        <v>4</v>
      </c>
      <c r="L23" s="1">
        <f t="shared" si="1"/>
        <v>15</v>
      </c>
      <c r="M23" s="5">
        <v>3</v>
      </c>
      <c r="N23" s="5">
        <v>3</v>
      </c>
      <c r="O23" s="5">
        <v>2</v>
      </c>
      <c r="P23" s="5">
        <v>3</v>
      </c>
      <c r="Q23" s="1">
        <f t="shared" si="7"/>
        <v>11</v>
      </c>
      <c r="R23" s="5">
        <v>4</v>
      </c>
      <c r="S23" s="5">
        <v>3</v>
      </c>
      <c r="T23" s="5">
        <v>3</v>
      </c>
      <c r="U23" s="1">
        <f t="shared" si="2"/>
        <v>10</v>
      </c>
      <c r="V23" s="5">
        <v>3</v>
      </c>
      <c r="W23" s="5">
        <v>2</v>
      </c>
      <c r="X23" s="5">
        <v>4</v>
      </c>
      <c r="Y23" s="5">
        <v>2</v>
      </c>
      <c r="Z23" s="5">
        <v>3</v>
      </c>
      <c r="AA23" s="1">
        <f t="shared" si="3"/>
        <v>14</v>
      </c>
      <c r="AB23" s="5">
        <v>4</v>
      </c>
      <c r="AC23" s="5">
        <v>3</v>
      </c>
      <c r="AD23" s="5">
        <v>2</v>
      </c>
      <c r="AE23" s="5">
        <v>2</v>
      </c>
      <c r="AF23" s="5">
        <v>2</v>
      </c>
      <c r="AG23" s="1">
        <f t="shared" si="4"/>
        <v>13</v>
      </c>
      <c r="AH23" s="5">
        <v>4</v>
      </c>
      <c r="AI23" s="5">
        <v>3</v>
      </c>
      <c r="AJ23" s="5">
        <v>2</v>
      </c>
      <c r="AK23" s="5">
        <v>2</v>
      </c>
      <c r="AL23" s="5">
        <v>3</v>
      </c>
      <c r="AM23" s="5">
        <v>3</v>
      </c>
      <c r="AN23" s="1">
        <f t="shared" si="5"/>
        <v>17</v>
      </c>
      <c r="AO23" s="5">
        <v>4</v>
      </c>
      <c r="AP23" s="5">
        <v>3</v>
      </c>
      <c r="AQ23" s="5">
        <v>2</v>
      </c>
      <c r="AR23" s="5">
        <v>3</v>
      </c>
      <c r="AS23" s="1">
        <f t="shared" si="8"/>
        <v>12</v>
      </c>
      <c r="AT23" s="5">
        <v>4</v>
      </c>
      <c r="AU23" s="5">
        <v>3</v>
      </c>
      <c r="AV23" s="5">
        <v>2</v>
      </c>
      <c r="AW23" s="5">
        <v>3</v>
      </c>
      <c r="AX23" s="1">
        <f t="shared" si="9"/>
        <v>12</v>
      </c>
      <c r="AY23" s="5">
        <v>2</v>
      </c>
      <c r="AZ23" s="5">
        <v>2</v>
      </c>
      <c r="BA23" s="5">
        <v>2</v>
      </c>
      <c r="BB23" s="5">
        <v>2</v>
      </c>
      <c r="BC23" s="5">
        <v>2</v>
      </c>
      <c r="BD23" s="1">
        <f t="shared" si="6"/>
        <v>10</v>
      </c>
      <c r="BE23" s="2">
        <f t="shared" si="10"/>
        <v>129</v>
      </c>
      <c r="BF23" s="6">
        <v>2</v>
      </c>
      <c r="BG23" s="9">
        <v>1</v>
      </c>
    </row>
    <row r="24" spans="1:59" x14ac:dyDescent="0.25">
      <c r="A24" s="3">
        <v>22</v>
      </c>
      <c r="B24" s="5">
        <v>2</v>
      </c>
      <c r="C24" s="5">
        <v>3</v>
      </c>
      <c r="D24" s="5">
        <v>4</v>
      </c>
      <c r="E24" s="5">
        <v>2</v>
      </c>
      <c r="F24" s="1">
        <f t="shared" si="0"/>
        <v>11</v>
      </c>
      <c r="G24" s="5">
        <v>4</v>
      </c>
      <c r="H24" s="5">
        <v>2</v>
      </c>
      <c r="I24" s="5">
        <v>4</v>
      </c>
      <c r="J24" s="5">
        <v>5</v>
      </c>
      <c r="K24" s="5">
        <v>3</v>
      </c>
      <c r="L24" s="1">
        <f t="shared" si="1"/>
        <v>18</v>
      </c>
      <c r="M24" s="5">
        <v>2</v>
      </c>
      <c r="N24" s="5">
        <v>1</v>
      </c>
      <c r="O24" s="5">
        <v>4</v>
      </c>
      <c r="P24" s="5">
        <v>4</v>
      </c>
      <c r="Q24" s="1">
        <f t="shared" si="7"/>
        <v>11</v>
      </c>
      <c r="R24" s="5">
        <v>5</v>
      </c>
      <c r="S24" s="5">
        <v>1</v>
      </c>
      <c r="T24" s="5">
        <v>3</v>
      </c>
      <c r="U24" s="1">
        <f t="shared" si="2"/>
        <v>9</v>
      </c>
      <c r="V24" s="5">
        <v>4</v>
      </c>
      <c r="W24" s="5">
        <v>4</v>
      </c>
      <c r="X24" s="5">
        <v>3</v>
      </c>
      <c r="Y24" s="5">
        <v>1</v>
      </c>
      <c r="Z24" s="5">
        <v>4</v>
      </c>
      <c r="AA24" s="1">
        <f t="shared" si="3"/>
        <v>16</v>
      </c>
      <c r="AB24" s="5">
        <v>2</v>
      </c>
      <c r="AC24" s="5">
        <v>4</v>
      </c>
      <c r="AD24" s="5">
        <v>1</v>
      </c>
      <c r="AE24" s="5">
        <v>1</v>
      </c>
      <c r="AF24" s="5">
        <v>1</v>
      </c>
      <c r="AG24" s="1">
        <f t="shared" si="4"/>
        <v>9</v>
      </c>
      <c r="AH24" s="5">
        <v>5</v>
      </c>
      <c r="AI24" s="5">
        <v>4</v>
      </c>
      <c r="AJ24" s="5">
        <v>3</v>
      </c>
      <c r="AK24" s="5">
        <v>4</v>
      </c>
      <c r="AL24" s="5">
        <v>5</v>
      </c>
      <c r="AM24" s="5">
        <v>3</v>
      </c>
      <c r="AN24" s="1">
        <f t="shared" si="5"/>
        <v>24</v>
      </c>
      <c r="AO24" s="5">
        <v>3</v>
      </c>
      <c r="AP24" s="5">
        <v>3</v>
      </c>
      <c r="AQ24" s="5">
        <v>3</v>
      </c>
      <c r="AR24" s="5">
        <v>3</v>
      </c>
      <c r="AS24" s="1">
        <f t="shared" si="8"/>
        <v>12</v>
      </c>
      <c r="AT24" s="5">
        <v>3</v>
      </c>
      <c r="AU24" s="5">
        <v>2</v>
      </c>
      <c r="AV24" s="5">
        <v>4</v>
      </c>
      <c r="AW24" s="5">
        <v>4</v>
      </c>
      <c r="AX24" s="1">
        <f t="shared" si="9"/>
        <v>13</v>
      </c>
      <c r="AY24" s="5">
        <v>4</v>
      </c>
      <c r="AZ24" s="5">
        <v>4</v>
      </c>
      <c r="BA24" s="5">
        <v>2</v>
      </c>
      <c r="BB24" s="5">
        <v>2</v>
      </c>
      <c r="BC24" s="5">
        <v>4</v>
      </c>
      <c r="BD24" s="1">
        <f t="shared" si="6"/>
        <v>16</v>
      </c>
      <c r="BE24" s="2">
        <f t="shared" si="10"/>
        <v>139</v>
      </c>
      <c r="BF24" s="6">
        <v>2</v>
      </c>
      <c r="BG24" s="9">
        <v>1</v>
      </c>
    </row>
    <row r="25" spans="1:59" x14ac:dyDescent="0.25">
      <c r="A25" s="3">
        <v>23</v>
      </c>
      <c r="B25" s="5">
        <v>4</v>
      </c>
      <c r="C25" s="5">
        <v>4</v>
      </c>
      <c r="D25" s="5">
        <v>3</v>
      </c>
      <c r="E25" s="5">
        <v>5</v>
      </c>
      <c r="F25" s="1">
        <f t="shared" si="0"/>
        <v>16</v>
      </c>
      <c r="G25" s="5">
        <v>4</v>
      </c>
      <c r="H25" s="5">
        <v>3</v>
      </c>
      <c r="I25" s="5">
        <v>4</v>
      </c>
      <c r="J25" s="5">
        <v>4</v>
      </c>
      <c r="K25" s="5">
        <v>4</v>
      </c>
      <c r="L25" s="1">
        <f t="shared" si="1"/>
        <v>19</v>
      </c>
      <c r="M25" s="5">
        <v>3</v>
      </c>
      <c r="N25" s="5">
        <v>2</v>
      </c>
      <c r="O25" s="5">
        <v>3</v>
      </c>
      <c r="P25" s="5">
        <v>3</v>
      </c>
      <c r="Q25" s="1">
        <f t="shared" si="7"/>
        <v>11</v>
      </c>
      <c r="R25" s="5">
        <v>4</v>
      </c>
      <c r="S25" s="5">
        <v>3</v>
      </c>
      <c r="T25" s="5">
        <v>3</v>
      </c>
      <c r="U25" s="1">
        <f t="shared" si="2"/>
        <v>10</v>
      </c>
      <c r="V25" s="5">
        <v>4</v>
      </c>
      <c r="W25" s="5">
        <v>3</v>
      </c>
      <c r="X25" s="5">
        <v>4</v>
      </c>
      <c r="Y25" s="5">
        <v>3</v>
      </c>
      <c r="Z25" s="5">
        <v>4</v>
      </c>
      <c r="AA25" s="1">
        <f t="shared" si="3"/>
        <v>18</v>
      </c>
      <c r="AB25" s="5">
        <v>5</v>
      </c>
      <c r="AC25" s="5">
        <v>4</v>
      </c>
      <c r="AD25" s="5">
        <v>5</v>
      </c>
      <c r="AE25" s="5">
        <v>4</v>
      </c>
      <c r="AF25" s="5">
        <v>3</v>
      </c>
      <c r="AG25" s="1">
        <f t="shared" si="4"/>
        <v>21</v>
      </c>
      <c r="AH25" s="5">
        <v>5</v>
      </c>
      <c r="AI25" s="5">
        <v>4</v>
      </c>
      <c r="AJ25" s="5">
        <v>3</v>
      </c>
      <c r="AK25" s="5">
        <v>5</v>
      </c>
      <c r="AL25" s="5">
        <v>4</v>
      </c>
      <c r="AM25" s="5">
        <v>5</v>
      </c>
      <c r="AN25" s="1">
        <f t="shared" si="5"/>
        <v>26</v>
      </c>
      <c r="AO25" s="5">
        <v>5</v>
      </c>
      <c r="AP25" s="5">
        <v>4</v>
      </c>
      <c r="AQ25" s="5">
        <v>3</v>
      </c>
      <c r="AR25" s="5">
        <v>5</v>
      </c>
      <c r="AS25" s="1">
        <f t="shared" si="8"/>
        <v>17</v>
      </c>
      <c r="AT25" s="5">
        <v>4</v>
      </c>
      <c r="AU25" s="5">
        <v>5</v>
      </c>
      <c r="AV25" s="5">
        <v>5</v>
      </c>
      <c r="AW25" s="5">
        <v>4</v>
      </c>
      <c r="AX25" s="1">
        <f t="shared" si="9"/>
        <v>18</v>
      </c>
      <c r="AY25" s="5">
        <v>3</v>
      </c>
      <c r="AZ25" s="5">
        <v>2</v>
      </c>
      <c r="BA25" s="5">
        <v>3</v>
      </c>
      <c r="BB25" s="5">
        <v>3</v>
      </c>
      <c r="BC25" s="5">
        <v>2</v>
      </c>
      <c r="BD25" s="1">
        <f t="shared" si="6"/>
        <v>13</v>
      </c>
      <c r="BE25" s="2">
        <f t="shared" si="10"/>
        <v>169</v>
      </c>
      <c r="BF25" s="6">
        <v>1</v>
      </c>
      <c r="BG25" s="9">
        <v>1</v>
      </c>
    </row>
    <row r="26" spans="1:59" x14ac:dyDescent="0.25">
      <c r="A26" s="3">
        <v>24</v>
      </c>
      <c r="B26" s="4">
        <v>5</v>
      </c>
      <c r="C26" s="4">
        <v>4</v>
      </c>
      <c r="D26" s="4">
        <v>4</v>
      </c>
      <c r="E26" s="4">
        <v>5</v>
      </c>
      <c r="F26" s="1">
        <f>SUM(B26:E26)</f>
        <v>18</v>
      </c>
      <c r="G26" s="4">
        <v>1</v>
      </c>
      <c r="H26" s="4">
        <v>2</v>
      </c>
      <c r="I26" s="4">
        <v>5</v>
      </c>
      <c r="J26" s="4">
        <v>5</v>
      </c>
      <c r="K26" s="4">
        <v>2</v>
      </c>
      <c r="L26" s="8">
        <f>SUM(G26:K26)</f>
        <v>15</v>
      </c>
      <c r="M26" s="4">
        <v>4</v>
      </c>
      <c r="N26" s="4">
        <v>2</v>
      </c>
      <c r="O26" s="4">
        <v>3</v>
      </c>
      <c r="P26" s="4">
        <v>4</v>
      </c>
      <c r="Q26" s="1">
        <f t="shared" si="7"/>
        <v>13</v>
      </c>
      <c r="R26" s="4">
        <v>5</v>
      </c>
      <c r="S26" s="4">
        <v>1</v>
      </c>
      <c r="T26" s="4">
        <v>4</v>
      </c>
      <c r="U26" s="1">
        <f>SUM(R26:T26)</f>
        <v>10</v>
      </c>
      <c r="V26" s="4">
        <v>4</v>
      </c>
      <c r="W26" s="4">
        <v>3</v>
      </c>
      <c r="X26" s="4">
        <v>5</v>
      </c>
      <c r="Y26" s="4">
        <v>2</v>
      </c>
      <c r="Z26" s="4">
        <v>5</v>
      </c>
      <c r="AA26" s="1">
        <f>SUM(V26:Z26)</f>
        <v>19</v>
      </c>
      <c r="AB26" s="4">
        <v>5</v>
      </c>
      <c r="AC26" s="4">
        <v>4</v>
      </c>
      <c r="AD26" s="4">
        <v>4</v>
      </c>
      <c r="AE26" s="4">
        <v>4</v>
      </c>
      <c r="AF26" s="4">
        <v>2</v>
      </c>
      <c r="AG26" s="1">
        <f>SUM(AB26:AF26)</f>
        <v>19</v>
      </c>
      <c r="AH26" s="4">
        <v>5</v>
      </c>
      <c r="AI26" s="4">
        <v>5</v>
      </c>
      <c r="AJ26" s="4">
        <v>3</v>
      </c>
      <c r="AK26" s="4">
        <v>5</v>
      </c>
      <c r="AL26" s="4">
        <v>5</v>
      </c>
      <c r="AM26" s="4">
        <v>5</v>
      </c>
      <c r="AN26" s="1">
        <f>SUM(AH26:AM26)</f>
        <v>28</v>
      </c>
      <c r="AO26" s="4">
        <v>4</v>
      </c>
      <c r="AP26" s="4">
        <v>4</v>
      </c>
      <c r="AQ26" s="4">
        <v>3</v>
      </c>
      <c r="AR26" s="4">
        <v>5</v>
      </c>
      <c r="AS26" s="1">
        <f t="shared" si="8"/>
        <v>16</v>
      </c>
      <c r="AT26" s="4">
        <v>2</v>
      </c>
      <c r="AU26" s="4">
        <v>4</v>
      </c>
      <c r="AV26" s="4">
        <v>5</v>
      </c>
      <c r="AW26" s="4">
        <v>4</v>
      </c>
      <c r="AX26" s="1">
        <f t="shared" si="9"/>
        <v>15</v>
      </c>
      <c r="AY26" s="4">
        <v>3</v>
      </c>
      <c r="AZ26" s="4">
        <v>3</v>
      </c>
      <c r="BA26" s="4">
        <v>2</v>
      </c>
      <c r="BB26" s="4">
        <v>2</v>
      </c>
      <c r="BC26" s="4">
        <v>4</v>
      </c>
      <c r="BD26" s="1">
        <f>SUM(AY26:BC26)</f>
        <v>14</v>
      </c>
      <c r="BE26" s="2">
        <f>SUM(AX26,AS26,BD26,AN26,AG26,AA26,U26,F26,L26,Q26)</f>
        <v>167</v>
      </c>
      <c r="BF26" s="6">
        <v>1</v>
      </c>
      <c r="BG26" s="9">
        <v>1</v>
      </c>
    </row>
    <row r="27" spans="1:59" x14ac:dyDescent="0.25">
      <c r="A27" s="3">
        <v>25</v>
      </c>
      <c r="B27" s="4">
        <v>2</v>
      </c>
      <c r="C27" s="4">
        <v>3</v>
      </c>
      <c r="D27" s="4">
        <v>5</v>
      </c>
      <c r="E27" s="4">
        <v>5</v>
      </c>
      <c r="F27" s="1">
        <f t="shared" ref="F27:F90" si="11">SUM(B27:E27)</f>
        <v>15</v>
      </c>
      <c r="G27" s="4">
        <v>2</v>
      </c>
      <c r="H27" s="4">
        <v>4</v>
      </c>
      <c r="I27" s="4">
        <v>5</v>
      </c>
      <c r="J27" s="4">
        <v>3</v>
      </c>
      <c r="K27" s="4">
        <v>5</v>
      </c>
      <c r="L27" s="8">
        <f t="shared" ref="L27:L90" si="12">SUM(G27:K27)</f>
        <v>19</v>
      </c>
      <c r="M27" s="4">
        <v>5</v>
      </c>
      <c r="N27" s="4">
        <v>1</v>
      </c>
      <c r="O27" s="4">
        <v>2</v>
      </c>
      <c r="P27" s="4">
        <v>5</v>
      </c>
      <c r="Q27" s="1">
        <f t="shared" si="7"/>
        <v>13</v>
      </c>
      <c r="R27" s="4">
        <v>5</v>
      </c>
      <c r="S27" s="4">
        <v>3</v>
      </c>
      <c r="T27" s="4">
        <v>2</v>
      </c>
      <c r="U27" s="1">
        <f t="shared" ref="U27:U90" si="13">SUM(R27:T27)</f>
        <v>10</v>
      </c>
      <c r="V27" s="4">
        <v>5</v>
      </c>
      <c r="W27" s="4">
        <v>2</v>
      </c>
      <c r="X27" s="4">
        <v>5</v>
      </c>
      <c r="Y27" s="4">
        <v>2</v>
      </c>
      <c r="Z27" s="4">
        <v>4</v>
      </c>
      <c r="AA27" s="1">
        <f t="shared" ref="AA27:AA90" si="14">SUM(V27:Z27)</f>
        <v>18</v>
      </c>
      <c r="AB27" s="4">
        <v>4</v>
      </c>
      <c r="AC27" s="4">
        <v>5</v>
      </c>
      <c r="AD27" s="4">
        <v>3</v>
      </c>
      <c r="AE27" s="4">
        <v>5</v>
      </c>
      <c r="AF27" s="4">
        <v>5</v>
      </c>
      <c r="AG27" s="1">
        <f t="shared" ref="AG27:AG90" si="15">SUM(AB27:AF27)</f>
        <v>22</v>
      </c>
      <c r="AH27" s="4">
        <v>5</v>
      </c>
      <c r="AI27" s="4">
        <v>4</v>
      </c>
      <c r="AJ27" s="4">
        <v>3</v>
      </c>
      <c r="AK27" s="4">
        <v>4</v>
      </c>
      <c r="AL27" s="4">
        <v>4</v>
      </c>
      <c r="AM27" s="4">
        <v>4</v>
      </c>
      <c r="AN27" s="1">
        <f t="shared" ref="AN27:AN90" si="16">SUM(AH27:AM27)</f>
        <v>24</v>
      </c>
      <c r="AO27" s="4">
        <v>2</v>
      </c>
      <c r="AP27" s="4">
        <v>2</v>
      </c>
      <c r="AQ27" s="4">
        <v>2</v>
      </c>
      <c r="AR27" s="4">
        <v>4</v>
      </c>
      <c r="AS27" s="1">
        <f t="shared" si="8"/>
        <v>10</v>
      </c>
      <c r="AT27" s="4">
        <v>4</v>
      </c>
      <c r="AU27" s="4">
        <v>4</v>
      </c>
      <c r="AV27" s="4">
        <v>4</v>
      </c>
      <c r="AW27" s="4">
        <v>5</v>
      </c>
      <c r="AX27" s="1">
        <f t="shared" si="9"/>
        <v>17</v>
      </c>
      <c r="AY27" s="4">
        <v>2</v>
      </c>
      <c r="AZ27" s="4">
        <v>4</v>
      </c>
      <c r="BA27" s="4">
        <v>4</v>
      </c>
      <c r="BB27" s="4">
        <v>2</v>
      </c>
      <c r="BC27" s="4">
        <v>4</v>
      </c>
      <c r="BD27" s="1">
        <f t="shared" ref="BD27:BD90" si="17">SUM(AY27:BC27)</f>
        <v>16</v>
      </c>
      <c r="BE27" s="2">
        <f t="shared" ref="BE27:BE90" si="18">SUM(AX27,AS27,BD27,AN27,AG27,AA27,U27,F27,L27,Q27)</f>
        <v>164</v>
      </c>
      <c r="BF27" s="6">
        <v>2</v>
      </c>
      <c r="BG27" s="9">
        <v>1</v>
      </c>
    </row>
    <row r="28" spans="1:59" x14ac:dyDescent="0.25">
      <c r="A28" s="3">
        <v>26</v>
      </c>
      <c r="B28" s="4">
        <v>5</v>
      </c>
      <c r="C28" s="4">
        <v>4</v>
      </c>
      <c r="D28" s="4">
        <v>1</v>
      </c>
      <c r="E28" s="4">
        <v>1</v>
      </c>
      <c r="F28" s="1">
        <f t="shared" si="11"/>
        <v>11</v>
      </c>
      <c r="G28" s="4">
        <v>3</v>
      </c>
      <c r="H28" s="4">
        <v>5</v>
      </c>
      <c r="I28" s="4">
        <v>2</v>
      </c>
      <c r="J28" s="4">
        <v>2</v>
      </c>
      <c r="K28" s="4">
        <v>1</v>
      </c>
      <c r="L28" s="8">
        <f t="shared" si="12"/>
        <v>13</v>
      </c>
      <c r="M28" s="4">
        <v>1</v>
      </c>
      <c r="N28" s="4">
        <v>1</v>
      </c>
      <c r="O28" s="4">
        <v>5</v>
      </c>
      <c r="P28" s="4">
        <v>1</v>
      </c>
      <c r="Q28" s="1">
        <f t="shared" si="7"/>
        <v>8</v>
      </c>
      <c r="R28" s="4">
        <v>1</v>
      </c>
      <c r="S28" s="4">
        <v>5</v>
      </c>
      <c r="T28" s="4">
        <v>1</v>
      </c>
      <c r="U28" s="1">
        <f t="shared" si="13"/>
        <v>7</v>
      </c>
      <c r="V28" s="4">
        <v>1</v>
      </c>
      <c r="W28" s="4">
        <v>5</v>
      </c>
      <c r="X28" s="4">
        <v>3</v>
      </c>
      <c r="Y28" s="4">
        <v>1</v>
      </c>
      <c r="Z28" s="4">
        <v>1</v>
      </c>
      <c r="AA28" s="1">
        <f t="shared" si="14"/>
        <v>11</v>
      </c>
      <c r="AB28" s="4">
        <v>1</v>
      </c>
      <c r="AC28" s="4">
        <v>1</v>
      </c>
      <c r="AD28" s="4">
        <v>1</v>
      </c>
      <c r="AE28" s="4">
        <v>2</v>
      </c>
      <c r="AF28" s="4">
        <v>2</v>
      </c>
      <c r="AG28" s="1">
        <f t="shared" si="15"/>
        <v>7</v>
      </c>
      <c r="AH28" s="4">
        <v>1</v>
      </c>
      <c r="AI28" s="4">
        <v>1</v>
      </c>
      <c r="AJ28" s="4">
        <v>1</v>
      </c>
      <c r="AK28" s="4">
        <v>1</v>
      </c>
      <c r="AL28" s="4">
        <v>1</v>
      </c>
      <c r="AM28" s="4">
        <v>1</v>
      </c>
      <c r="AN28" s="1">
        <f t="shared" si="16"/>
        <v>6</v>
      </c>
      <c r="AO28" s="4">
        <v>5</v>
      </c>
      <c r="AP28" s="4">
        <v>1</v>
      </c>
      <c r="AQ28" s="4">
        <v>1</v>
      </c>
      <c r="AR28" s="4">
        <v>1</v>
      </c>
      <c r="AS28" s="1">
        <f t="shared" si="8"/>
        <v>8</v>
      </c>
      <c r="AT28" s="4">
        <v>5</v>
      </c>
      <c r="AU28" s="4">
        <v>5</v>
      </c>
      <c r="AV28" s="4">
        <v>1</v>
      </c>
      <c r="AW28" s="4">
        <v>1</v>
      </c>
      <c r="AX28" s="1">
        <f t="shared" si="9"/>
        <v>12</v>
      </c>
      <c r="AY28" s="4">
        <v>1</v>
      </c>
      <c r="AZ28" s="4">
        <v>3</v>
      </c>
      <c r="BA28" s="4">
        <v>3</v>
      </c>
      <c r="BB28" s="4">
        <v>2</v>
      </c>
      <c r="BC28" s="4">
        <v>5</v>
      </c>
      <c r="BD28" s="1">
        <f t="shared" si="17"/>
        <v>14</v>
      </c>
      <c r="BE28" s="2">
        <f t="shared" si="18"/>
        <v>97</v>
      </c>
      <c r="BF28" s="6">
        <v>2</v>
      </c>
      <c r="BG28" s="9">
        <v>1</v>
      </c>
    </row>
    <row r="29" spans="1:59" x14ac:dyDescent="0.25">
      <c r="A29" s="3">
        <v>27</v>
      </c>
      <c r="B29" s="4">
        <v>3</v>
      </c>
      <c r="C29" s="4">
        <v>3</v>
      </c>
      <c r="D29" s="4">
        <v>2</v>
      </c>
      <c r="E29" s="4">
        <v>3</v>
      </c>
      <c r="F29" s="1">
        <f t="shared" si="11"/>
        <v>11</v>
      </c>
      <c r="G29" s="4">
        <v>4</v>
      </c>
      <c r="H29" s="4">
        <v>2</v>
      </c>
      <c r="I29" s="4">
        <v>4</v>
      </c>
      <c r="J29" s="4">
        <v>5</v>
      </c>
      <c r="K29" s="4">
        <v>3</v>
      </c>
      <c r="L29" s="8">
        <f t="shared" si="12"/>
        <v>18</v>
      </c>
      <c r="M29" s="4">
        <v>4</v>
      </c>
      <c r="N29" s="4">
        <v>3</v>
      </c>
      <c r="O29" s="4">
        <v>2</v>
      </c>
      <c r="P29" s="4">
        <v>2</v>
      </c>
      <c r="Q29" s="1">
        <f t="shared" si="7"/>
        <v>11</v>
      </c>
      <c r="R29" s="4">
        <v>4</v>
      </c>
      <c r="S29" s="4">
        <v>3</v>
      </c>
      <c r="T29" s="4">
        <v>4</v>
      </c>
      <c r="U29" s="1">
        <f t="shared" si="13"/>
        <v>11</v>
      </c>
      <c r="V29" s="4">
        <v>4</v>
      </c>
      <c r="W29" s="4">
        <v>2</v>
      </c>
      <c r="X29" s="4">
        <v>2</v>
      </c>
      <c r="Y29" s="4">
        <v>2</v>
      </c>
      <c r="Z29" s="4">
        <v>3</v>
      </c>
      <c r="AA29" s="1">
        <f t="shared" si="14"/>
        <v>13</v>
      </c>
      <c r="AB29" s="4">
        <v>2</v>
      </c>
      <c r="AC29" s="4">
        <v>4</v>
      </c>
      <c r="AD29" s="4">
        <v>4</v>
      </c>
      <c r="AE29" s="4">
        <v>3</v>
      </c>
      <c r="AF29" s="4">
        <v>3</v>
      </c>
      <c r="AG29" s="1">
        <f t="shared" si="15"/>
        <v>16</v>
      </c>
      <c r="AH29" s="4">
        <v>3</v>
      </c>
      <c r="AI29" s="4">
        <v>3</v>
      </c>
      <c r="AJ29" s="4">
        <v>2</v>
      </c>
      <c r="AK29" s="4">
        <v>4</v>
      </c>
      <c r="AL29" s="4">
        <v>3</v>
      </c>
      <c r="AM29" s="4">
        <v>4</v>
      </c>
      <c r="AN29" s="1">
        <f t="shared" si="16"/>
        <v>19</v>
      </c>
      <c r="AO29" s="4">
        <v>3</v>
      </c>
      <c r="AP29" s="4">
        <v>3</v>
      </c>
      <c r="AQ29" s="4">
        <v>3</v>
      </c>
      <c r="AR29" s="4">
        <v>4</v>
      </c>
      <c r="AS29" s="1">
        <f t="shared" si="8"/>
        <v>13</v>
      </c>
      <c r="AT29" s="4">
        <v>2</v>
      </c>
      <c r="AU29" s="4">
        <v>3</v>
      </c>
      <c r="AV29" s="4">
        <v>4</v>
      </c>
      <c r="AW29" s="4">
        <v>4</v>
      </c>
      <c r="AX29" s="1">
        <f t="shared" si="9"/>
        <v>13</v>
      </c>
      <c r="AY29" s="4">
        <v>2</v>
      </c>
      <c r="AZ29" s="4">
        <v>4</v>
      </c>
      <c r="BA29" s="4">
        <v>3</v>
      </c>
      <c r="BB29" s="4">
        <v>2</v>
      </c>
      <c r="BC29" s="4">
        <v>3</v>
      </c>
      <c r="BD29" s="1">
        <f t="shared" si="17"/>
        <v>14</v>
      </c>
      <c r="BE29" s="2">
        <f t="shared" si="18"/>
        <v>139</v>
      </c>
      <c r="BF29" s="6">
        <v>2</v>
      </c>
      <c r="BG29" s="9">
        <v>1</v>
      </c>
    </row>
    <row r="30" spans="1:59" x14ac:dyDescent="0.25">
      <c r="A30" s="3">
        <v>28</v>
      </c>
      <c r="B30" s="4">
        <v>3</v>
      </c>
      <c r="C30" s="4">
        <v>4</v>
      </c>
      <c r="D30" s="4">
        <v>4</v>
      </c>
      <c r="E30" s="4">
        <v>3</v>
      </c>
      <c r="F30" s="1">
        <f t="shared" si="11"/>
        <v>14</v>
      </c>
      <c r="G30" s="4">
        <v>1</v>
      </c>
      <c r="H30" s="4">
        <v>5</v>
      </c>
      <c r="I30" s="4">
        <v>3</v>
      </c>
      <c r="J30" s="4">
        <v>1</v>
      </c>
      <c r="K30" s="4">
        <v>2</v>
      </c>
      <c r="L30" s="8">
        <f t="shared" si="12"/>
        <v>12</v>
      </c>
      <c r="M30" s="4">
        <v>2</v>
      </c>
      <c r="N30" s="4">
        <v>2</v>
      </c>
      <c r="O30" s="4">
        <v>2</v>
      </c>
      <c r="P30" s="4">
        <v>4</v>
      </c>
      <c r="Q30" s="1">
        <f t="shared" si="7"/>
        <v>10</v>
      </c>
      <c r="R30" s="4">
        <v>2</v>
      </c>
      <c r="S30" s="4">
        <v>4</v>
      </c>
      <c r="T30" s="4">
        <v>1</v>
      </c>
      <c r="U30" s="1">
        <f t="shared" si="13"/>
        <v>7</v>
      </c>
      <c r="V30" s="4">
        <v>1</v>
      </c>
      <c r="W30" s="4">
        <v>2</v>
      </c>
      <c r="X30" s="4">
        <v>4</v>
      </c>
      <c r="Y30" s="4">
        <v>2</v>
      </c>
      <c r="Z30" s="4">
        <v>2</v>
      </c>
      <c r="AA30" s="1">
        <f t="shared" si="14"/>
        <v>11</v>
      </c>
      <c r="AB30" s="4">
        <v>2</v>
      </c>
      <c r="AC30" s="4">
        <v>2</v>
      </c>
      <c r="AD30" s="4">
        <v>2</v>
      </c>
      <c r="AE30" s="4">
        <v>2</v>
      </c>
      <c r="AF30" s="4">
        <v>2</v>
      </c>
      <c r="AG30" s="1">
        <f t="shared" si="15"/>
        <v>10</v>
      </c>
      <c r="AH30" s="4">
        <v>4</v>
      </c>
      <c r="AI30" s="4">
        <v>2</v>
      </c>
      <c r="AJ30" s="4">
        <v>3</v>
      </c>
      <c r="AK30" s="4">
        <v>3</v>
      </c>
      <c r="AL30" s="4">
        <v>2</v>
      </c>
      <c r="AM30" s="4">
        <v>2</v>
      </c>
      <c r="AN30" s="1">
        <f t="shared" si="16"/>
        <v>16</v>
      </c>
      <c r="AO30" s="4">
        <v>3</v>
      </c>
      <c r="AP30" s="4">
        <v>5</v>
      </c>
      <c r="AQ30" s="4">
        <v>2</v>
      </c>
      <c r="AR30" s="4">
        <v>2</v>
      </c>
      <c r="AS30" s="1">
        <f t="shared" si="8"/>
        <v>12</v>
      </c>
      <c r="AT30" s="4">
        <v>4</v>
      </c>
      <c r="AU30" s="4">
        <v>4</v>
      </c>
      <c r="AV30" s="4">
        <v>3</v>
      </c>
      <c r="AW30" s="4">
        <v>1</v>
      </c>
      <c r="AX30" s="1">
        <f t="shared" si="9"/>
        <v>12</v>
      </c>
      <c r="AY30" s="4">
        <v>2</v>
      </c>
      <c r="AZ30" s="4">
        <v>3</v>
      </c>
      <c r="BA30" s="4">
        <v>2</v>
      </c>
      <c r="BB30" s="4">
        <v>2</v>
      </c>
      <c r="BC30" s="4">
        <v>2</v>
      </c>
      <c r="BD30" s="1">
        <f t="shared" si="17"/>
        <v>11</v>
      </c>
      <c r="BE30" s="2">
        <f t="shared" si="18"/>
        <v>115</v>
      </c>
      <c r="BF30" s="6">
        <v>2</v>
      </c>
      <c r="BG30" s="9">
        <v>1</v>
      </c>
    </row>
    <row r="31" spans="1:59" x14ac:dyDescent="0.25">
      <c r="A31" s="3">
        <v>29</v>
      </c>
      <c r="B31" s="4">
        <v>3</v>
      </c>
      <c r="C31" s="4">
        <v>3</v>
      </c>
      <c r="D31" s="4">
        <v>2</v>
      </c>
      <c r="E31" s="4">
        <v>4</v>
      </c>
      <c r="F31" s="1">
        <f t="shared" si="11"/>
        <v>12</v>
      </c>
      <c r="G31" s="4">
        <v>2</v>
      </c>
      <c r="H31" s="4">
        <v>4</v>
      </c>
      <c r="I31" s="4">
        <v>3</v>
      </c>
      <c r="J31" s="4">
        <v>3</v>
      </c>
      <c r="K31" s="4">
        <v>3</v>
      </c>
      <c r="L31" s="8">
        <f t="shared" si="12"/>
        <v>15</v>
      </c>
      <c r="M31" s="4">
        <v>3</v>
      </c>
      <c r="N31" s="4">
        <v>3</v>
      </c>
      <c r="O31" s="4">
        <v>2</v>
      </c>
      <c r="P31" s="4">
        <v>2</v>
      </c>
      <c r="Q31" s="1">
        <f t="shared" si="7"/>
        <v>10</v>
      </c>
      <c r="R31" s="4">
        <v>4</v>
      </c>
      <c r="S31" s="4">
        <v>4</v>
      </c>
      <c r="T31" s="4">
        <v>4</v>
      </c>
      <c r="U31" s="1">
        <f t="shared" si="13"/>
        <v>12</v>
      </c>
      <c r="V31" s="4">
        <v>3</v>
      </c>
      <c r="W31" s="4">
        <v>2</v>
      </c>
      <c r="X31" s="4">
        <v>4</v>
      </c>
      <c r="Y31" s="4">
        <v>3</v>
      </c>
      <c r="Z31" s="4">
        <v>3</v>
      </c>
      <c r="AA31" s="1">
        <f t="shared" si="14"/>
        <v>15</v>
      </c>
      <c r="AB31" s="4">
        <v>5</v>
      </c>
      <c r="AC31" s="4">
        <v>4</v>
      </c>
      <c r="AD31" s="4">
        <v>4</v>
      </c>
      <c r="AE31" s="4">
        <v>3</v>
      </c>
      <c r="AF31" s="4">
        <v>2</v>
      </c>
      <c r="AG31" s="1">
        <f t="shared" si="15"/>
        <v>18</v>
      </c>
      <c r="AH31" s="4">
        <v>3</v>
      </c>
      <c r="AI31" s="4">
        <v>4</v>
      </c>
      <c r="AJ31" s="4">
        <v>3</v>
      </c>
      <c r="AK31" s="4">
        <v>3</v>
      </c>
      <c r="AL31" s="4">
        <v>3</v>
      </c>
      <c r="AM31" s="4">
        <v>4</v>
      </c>
      <c r="AN31" s="1">
        <f t="shared" si="16"/>
        <v>20</v>
      </c>
      <c r="AO31" s="4">
        <v>2</v>
      </c>
      <c r="AP31" s="4">
        <v>2</v>
      </c>
      <c r="AQ31" s="4">
        <v>1</v>
      </c>
      <c r="AR31" s="4">
        <v>4</v>
      </c>
      <c r="AS31" s="1">
        <f t="shared" si="8"/>
        <v>9</v>
      </c>
      <c r="AT31" s="4">
        <v>2</v>
      </c>
      <c r="AU31" s="4">
        <v>3</v>
      </c>
      <c r="AV31" s="4">
        <v>3</v>
      </c>
      <c r="AW31" s="4">
        <v>3</v>
      </c>
      <c r="AX31" s="1">
        <f t="shared" si="9"/>
        <v>11</v>
      </c>
      <c r="AY31" s="4">
        <v>3</v>
      </c>
      <c r="AZ31" s="4">
        <v>2</v>
      </c>
      <c r="BA31" s="4">
        <v>2</v>
      </c>
      <c r="BB31" s="4">
        <v>2</v>
      </c>
      <c r="BC31" s="4">
        <v>3</v>
      </c>
      <c r="BD31" s="1">
        <f t="shared" si="17"/>
        <v>12</v>
      </c>
      <c r="BE31" s="2">
        <f t="shared" si="18"/>
        <v>134</v>
      </c>
      <c r="BF31" s="6">
        <v>1</v>
      </c>
      <c r="BG31" s="9">
        <v>1</v>
      </c>
    </row>
    <row r="32" spans="1:59" x14ac:dyDescent="0.25">
      <c r="A32" s="3">
        <v>30</v>
      </c>
      <c r="B32" s="4">
        <v>5</v>
      </c>
      <c r="C32" s="4">
        <v>1</v>
      </c>
      <c r="D32" s="4">
        <v>1</v>
      </c>
      <c r="E32" s="4">
        <v>5</v>
      </c>
      <c r="F32" s="1">
        <f t="shared" si="11"/>
        <v>12</v>
      </c>
      <c r="G32" s="4">
        <v>1</v>
      </c>
      <c r="H32" s="4">
        <v>5</v>
      </c>
      <c r="I32" s="4">
        <v>5</v>
      </c>
      <c r="J32" s="4">
        <v>1</v>
      </c>
      <c r="K32" s="4">
        <v>5</v>
      </c>
      <c r="L32" s="8">
        <f t="shared" si="12"/>
        <v>17</v>
      </c>
      <c r="M32" s="4">
        <v>5</v>
      </c>
      <c r="N32" s="4">
        <v>1</v>
      </c>
      <c r="O32" s="4">
        <v>5</v>
      </c>
      <c r="P32" s="4">
        <v>1</v>
      </c>
      <c r="Q32" s="1">
        <f t="shared" si="7"/>
        <v>12</v>
      </c>
      <c r="R32" s="4">
        <v>5</v>
      </c>
      <c r="S32" s="4">
        <v>5</v>
      </c>
      <c r="T32" s="4">
        <v>5</v>
      </c>
      <c r="U32" s="1">
        <f t="shared" si="13"/>
        <v>15</v>
      </c>
      <c r="V32" s="4">
        <v>5</v>
      </c>
      <c r="W32" s="4">
        <v>5</v>
      </c>
      <c r="X32" s="4">
        <v>5</v>
      </c>
      <c r="Y32" s="4">
        <v>1</v>
      </c>
      <c r="Z32" s="4">
        <v>5</v>
      </c>
      <c r="AA32" s="1">
        <f t="shared" si="14"/>
        <v>21</v>
      </c>
      <c r="AB32" s="4">
        <v>1</v>
      </c>
      <c r="AC32" s="4">
        <v>1</v>
      </c>
      <c r="AD32" s="4">
        <v>1</v>
      </c>
      <c r="AE32" s="4">
        <v>2</v>
      </c>
      <c r="AF32" s="4">
        <v>1</v>
      </c>
      <c r="AG32" s="1">
        <f t="shared" si="15"/>
        <v>6</v>
      </c>
      <c r="AH32" s="4">
        <v>5</v>
      </c>
      <c r="AI32" s="4">
        <v>5</v>
      </c>
      <c r="AJ32" s="4">
        <v>1</v>
      </c>
      <c r="AK32" s="4">
        <v>5</v>
      </c>
      <c r="AL32" s="4">
        <v>1</v>
      </c>
      <c r="AM32" s="4">
        <v>5</v>
      </c>
      <c r="AN32" s="1">
        <f t="shared" si="16"/>
        <v>22</v>
      </c>
      <c r="AO32" s="4">
        <v>5</v>
      </c>
      <c r="AP32" s="4">
        <v>5</v>
      </c>
      <c r="AQ32" s="4">
        <v>1</v>
      </c>
      <c r="AR32" s="4">
        <v>5</v>
      </c>
      <c r="AS32" s="1">
        <f t="shared" si="8"/>
        <v>16</v>
      </c>
      <c r="AT32" s="4">
        <v>1</v>
      </c>
      <c r="AU32" s="4">
        <v>1</v>
      </c>
      <c r="AV32" s="4">
        <v>5</v>
      </c>
      <c r="AW32" s="4">
        <v>5</v>
      </c>
      <c r="AX32" s="1">
        <f t="shared" si="9"/>
        <v>12</v>
      </c>
      <c r="AY32" s="4">
        <v>5</v>
      </c>
      <c r="AZ32" s="4">
        <v>5</v>
      </c>
      <c r="BA32" s="4">
        <v>5</v>
      </c>
      <c r="BB32" s="4">
        <v>1</v>
      </c>
      <c r="BC32" s="4">
        <v>1</v>
      </c>
      <c r="BD32" s="1">
        <f t="shared" si="17"/>
        <v>17</v>
      </c>
      <c r="BE32" s="2">
        <f t="shared" si="18"/>
        <v>150</v>
      </c>
      <c r="BF32" s="6">
        <v>2</v>
      </c>
      <c r="BG32" s="9">
        <v>1</v>
      </c>
    </row>
    <row r="33" spans="1:59" x14ac:dyDescent="0.25">
      <c r="A33" s="3">
        <v>31</v>
      </c>
      <c r="B33" s="4">
        <v>3</v>
      </c>
      <c r="C33" s="4">
        <v>3</v>
      </c>
      <c r="D33" s="4">
        <v>3</v>
      </c>
      <c r="E33" s="4">
        <v>4</v>
      </c>
      <c r="F33" s="1">
        <f t="shared" si="11"/>
        <v>13</v>
      </c>
      <c r="G33" s="4">
        <v>3</v>
      </c>
      <c r="H33" s="4">
        <v>3</v>
      </c>
      <c r="I33" s="4">
        <v>3</v>
      </c>
      <c r="J33" s="4">
        <v>3</v>
      </c>
      <c r="K33" s="4">
        <v>3</v>
      </c>
      <c r="L33" s="8">
        <f t="shared" si="12"/>
        <v>15</v>
      </c>
      <c r="M33" s="4">
        <v>4</v>
      </c>
      <c r="N33" s="4">
        <v>3</v>
      </c>
      <c r="O33" s="4">
        <v>4</v>
      </c>
      <c r="P33" s="4">
        <v>3</v>
      </c>
      <c r="Q33" s="1">
        <f t="shared" si="7"/>
        <v>14</v>
      </c>
      <c r="R33" s="4">
        <v>3</v>
      </c>
      <c r="S33" s="4">
        <v>3</v>
      </c>
      <c r="T33" s="4">
        <v>4</v>
      </c>
      <c r="U33" s="1">
        <f t="shared" si="13"/>
        <v>10</v>
      </c>
      <c r="V33" s="4">
        <v>3</v>
      </c>
      <c r="W33" s="4">
        <v>4</v>
      </c>
      <c r="X33" s="4">
        <v>3</v>
      </c>
      <c r="Y33" s="4">
        <v>3</v>
      </c>
      <c r="Z33" s="4">
        <v>4</v>
      </c>
      <c r="AA33" s="1">
        <f t="shared" si="14"/>
        <v>17</v>
      </c>
      <c r="AB33" s="4">
        <v>3</v>
      </c>
      <c r="AC33" s="4">
        <v>3</v>
      </c>
      <c r="AD33" s="4">
        <v>4</v>
      </c>
      <c r="AE33" s="4">
        <v>4</v>
      </c>
      <c r="AF33" s="4">
        <v>3</v>
      </c>
      <c r="AG33" s="1">
        <f t="shared" si="15"/>
        <v>17</v>
      </c>
      <c r="AH33" s="4">
        <v>1</v>
      </c>
      <c r="AI33" s="4">
        <v>4</v>
      </c>
      <c r="AJ33" s="4">
        <v>3</v>
      </c>
      <c r="AK33" s="4">
        <v>3</v>
      </c>
      <c r="AL33" s="4">
        <v>4</v>
      </c>
      <c r="AM33" s="4">
        <v>2</v>
      </c>
      <c r="AN33" s="1">
        <f t="shared" si="16"/>
        <v>17</v>
      </c>
      <c r="AO33" s="4">
        <v>3</v>
      </c>
      <c r="AP33" s="4">
        <v>3</v>
      </c>
      <c r="AQ33" s="4">
        <v>2</v>
      </c>
      <c r="AR33" s="4">
        <v>2</v>
      </c>
      <c r="AS33" s="1">
        <f t="shared" si="8"/>
        <v>10</v>
      </c>
      <c r="AT33" s="4">
        <v>4</v>
      </c>
      <c r="AU33" s="4">
        <v>4</v>
      </c>
      <c r="AV33" s="4">
        <v>3</v>
      </c>
      <c r="AW33" s="4">
        <v>3</v>
      </c>
      <c r="AX33" s="1">
        <f t="shared" si="9"/>
        <v>14</v>
      </c>
      <c r="AY33" s="4">
        <v>2</v>
      </c>
      <c r="AZ33" s="4">
        <v>3</v>
      </c>
      <c r="BA33" s="4">
        <v>3</v>
      </c>
      <c r="BB33" s="4">
        <v>4</v>
      </c>
      <c r="BC33" s="4">
        <v>4</v>
      </c>
      <c r="BD33" s="1">
        <f t="shared" si="17"/>
        <v>16</v>
      </c>
      <c r="BE33" s="2">
        <f t="shared" si="18"/>
        <v>143</v>
      </c>
      <c r="BF33" s="6">
        <v>1</v>
      </c>
      <c r="BG33" s="9">
        <v>1</v>
      </c>
    </row>
    <row r="34" spans="1:59" x14ac:dyDescent="0.25">
      <c r="A34" s="3">
        <v>32</v>
      </c>
      <c r="B34" s="4">
        <v>4</v>
      </c>
      <c r="C34" s="4">
        <v>5</v>
      </c>
      <c r="D34" s="4">
        <v>2</v>
      </c>
      <c r="E34" s="4">
        <v>1</v>
      </c>
      <c r="F34" s="1">
        <f t="shared" si="11"/>
        <v>12</v>
      </c>
      <c r="G34" s="4">
        <v>1</v>
      </c>
      <c r="H34" s="4">
        <v>2</v>
      </c>
      <c r="I34" s="4">
        <v>1</v>
      </c>
      <c r="J34" s="4">
        <v>4</v>
      </c>
      <c r="K34" s="4">
        <v>5</v>
      </c>
      <c r="L34" s="8">
        <f t="shared" si="12"/>
        <v>13</v>
      </c>
      <c r="M34" s="4">
        <v>4</v>
      </c>
      <c r="N34" s="4">
        <v>2</v>
      </c>
      <c r="O34" s="4">
        <v>1</v>
      </c>
      <c r="P34" s="4">
        <v>2</v>
      </c>
      <c r="Q34" s="1">
        <f t="shared" si="7"/>
        <v>9</v>
      </c>
      <c r="R34" s="4">
        <v>2</v>
      </c>
      <c r="S34" s="4">
        <v>3</v>
      </c>
      <c r="T34" s="4">
        <v>5</v>
      </c>
      <c r="U34" s="1">
        <f t="shared" si="13"/>
        <v>10</v>
      </c>
      <c r="V34" s="4">
        <v>5</v>
      </c>
      <c r="W34" s="4">
        <v>1</v>
      </c>
      <c r="X34" s="4">
        <v>4</v>
      </c>
      <c r="Y34" s="4">
        <v>1</v>
      </c>
      <c r="Z34" s="4">
        <v>3</v>
      </c>
      <c r="AA34" s="1">
        <f t="shared" si="14"/>
        <v>14</v>
      </c>
      <c r="AB34" s="4">
        <v>5</v>
      </c>
      <c r="AC34" s="4">
        <v>5</v>
      </c>
      <c r="AD34" s="4">
        <v>5</v>
      </c>
      <c r="AE34" s="4">
        <v>5</v>
      </c>
      <c r="AF34" s="4">
        <v>4</v>
      </c>
      <c r="AG34" s="1">
        <f t="shared" si="15"/>
        <v>24</v>
      </c>
      <c r="AH34" s="4">
        <v>4</v>
      </c>
      <c r="AI34" s="4">
        <v>5</v>
      </c>
      <c r="AJ34" s="4">
        <v>1</v>
      </c>
      <c r="AK34" s="4">
        <v>1</v>
      </c>
      <c r="AL34" s="4">
        <v>1</v>
      </c>
      <c r="AM34" s="4">
        <v>1</v>
      </c>
      <c r="AN34" s="1">
        <f t="shared" si="16"/>
        <v>13</v>
      </c>
      <c r="AO34" s="4">
        <v>5</v>
      </c>
      <c r="AP34" s="4">
        <v>1</v>
      </c>
      <c r="AQ34" s="4">
        <v>2</v>
      </c>
      <c r="AR34" s="4">
        <v>1</v>
      </c>
      <c r="AS34" s="1">
        <f t="shared" si="8"/>
        <v>9</v>
      </c>
      <c r="AT34" s="4">
        <v>4</v>
      </c>
      <c r="AU34" s="4">
        <v>3</v>
      </c>
      <c r="AV34" s="4">
        <v>1</v>
      </c>
      <c r="AW34" s="4">
        <v>5</v>
      </c>
      <c r="AX34" s="1">
        <f t="shared" si="9"/>
        <v>13</v>
      </c>
      <c r="AY34" s="4">
        <v>1</v>
      </c>
      <c r="AZ34" s="4">
        <v>1</v>
      </c>
      <c r="BA34" s="4">
        <v>1</v>
      </c>
      <c r="BB34" s="4">
        <v>1</v>
      </c>
      <c r="BC34" s="4">
        <v>1</v>
      </c>
      <c r="BD34" s="1">
        <f t="shared" si="17"/>
        <v>5</v>
      </c>
      <c r="BE34" s="2">
        <f t="shared" si="18"/>
        <v>122</v>
      </c>
      <c r="BF34" s="6">
        <v>2</v>
      </c>
      <c r="BG34" s="9">
        <v>0</v>
      </c>
    </row>
    <row r="35" spans="1:59" x14ac:dyDescent="0.25">
      <c r="A35" s="3">
        <v>33</v>
      </c>
      <c r="B35" s="4">
        <v>4</v>
      </c>
      <c r="C35" s="4">
        <v>5</v>
      </c>
      <c r="D35" s="4">
        <v>2</v>
      </c>
      <c r="E35" s="4">
        <v>1</v>
      </c>
      <c r="F35" s="1">
        <f t="shared" si="11"/>
        <v>12</v>
      </c>
      <c r="G35" s="4">
        <v>1</v>
      </c>
      <c r="H35" s="4">
        <v>2</v>
      </c>
      <c r="I35" s="4">
        <v>1</v>
      </c>
      <c r="J35" s="4">
        <v>4</v>
      </c>
      <c r="K35" s="4">
        <v>5</v>
      </c>
      <c r="L35" s="8">
        <f t="shared" si="12"/>
        <v>13</v>
      </c>
      <c r="M35" s="4">
        <v>4</v>
      </c>
      <c r="N35" s="4">
        <v>2</v>
      </c>
      <c r="O35" s="4">
        <v>1</v>
      </c>
      <c r="P35" s="4">
        <v>2</v>
      </c>
      <c r="Q35" s="1">
        <f t="shared" si="7"/>
        <v>9</v>
      </c>
      <c r="R35" s="4">
        <v>2</v>
      </c>
      <c r="S35" s="4">
        <v>3</v>
      </c>
      <c r="T35" s="4">
        <v>5</v>
      </c>
      <c r="U35" s="1">
        <f t="shared" si="13"/>
        <v>10</v>
      </c>
      <c r="V35" s="4">
        <v>5</v>
      </c>
      <c r="W35" s="4">
        <v>1</v>
      </c>
      <c r="X35" s="4">
        <v>4</v>
      </c>
      <c r="Y35" s="4">
        <v>1</v>
      </c>
      <c r="Z35" s="4">
        <v>3</v>
      </c>
      <c r="AA35" s="1">
        <f t="shared" si="14"/>
        <v>14</v>
      </c>
      <c r="AB35" s="4">
        <v>5</v>
      </c>
      <c r="AC35" s="4">
        <v>5</v>
      </c>
      <c r="AD35" s="4">
        <v>5</v>
      </c>
      <c r="AE35" s="4">
        <v>5</v>
      </c>
      <c r="AF35" s="4">
        <v>4</v>
      </c>
      <c r="AG35" s="1">
        <f t="shared" si="15"/>
        <v>24</v>
      </c>
      <c r="AH35" s="4">
        <v>4</v>
      </c>
      <c r="AI35" s="4">
        <v>5</v>
      </c>
      <c r="AJ35" s="4">
        <v>1</v>
      </c>
      <c r="AK35" s="4">
        <v>1</v>
      </c>
      <c r="AL35" s="4">
        <v>1</v>
      </c>
      <c r="AM35" s="4">
        <v>1</v>
      </c>
      <c r="AN35" s="1">
        <f t="shared" si="16"/>
        <v>13</v>
      </c>
      <c r="AO35" s="4">
        <v>5</v>
      </c>
      <c r="AP35" s="4">
        <v>1</v>
      </c>
      <c r="AQ35" s="4">
        <v>2</v>
      </c>
      <c r="AR35" s="4">
        <v>1</v>
      </c>
      <c r="AS35" s="1">
        <f t="shared" si="8"/>
        <v>9</v>
      </c>
      <c r="AT35" s="4">
        <v>4</v>
      </c>
      <c r="AU35" s="4">
        <v>3</v>
      </c>
      <c r="AV35" s="4">
        <v>1</v>
      </c>
      <c r="AW35" s="4">
        <v>5</v>
      </c>
      <c r="AX35" s="1">
        <f t="shared" si="9"/>
        <v>13</v>
      </c>
      <c r="AY35" s="4">
        <v>1</v>
      </c>
      <c r="AZ35" s="4">
        <v>1</v>
      </c>
      <c r="BA35" s="4">
        <v>1</v>
      </c>
      <c r="BB35" s="4">
        <v>1</v>
      </c>
      <c r="BC35" s="4">
        <v>1</v>
      </c>
      <c r="BD35" s="1">
        <f t="shared" si="17"/>
        <v>5</v>
      </c>
      <c r="BE35" s="2">
        <f t="shared" si="18"/>
        <v>122</v>
      </c>
      <c r="BF35" s="6">
        <v>2</v>
      </c>
      <c r="BG35" s="9">
        <v>0</v>
      </c>
    </row>
    <row r="36" spans="1:59" x14ac:dyDescent="0.25">
      <c r="A36" s="3">
        <v>34</v>
      </c>
      <c r="B36" s="4">
        <v>3</v>
      </c>
      <c r="C36" s="4">
        <v>3</v>
      </c>
      <c r="D36" s="4">
        <v>3</v>
      </c>
      <c r="E36" s="4">
        <v>2</v>
      </c>
      <c r="F36" s="1">
        <f t="shared" si="11"/>
        <v>11</v>
      </c>
      <c r="G36" s="4">
        <v>1</v>
      </c>
      <c r="H36" s="4">
        <v>2</v>
      </c>
      <c r="I36" s="4">
        <v>3</v>
      </c>
      <c r="J36" s="4">
        <v>2</v>
      </c>
      <c r="K36" s="4">
        <v>4</v>
      </c>
      <c r="L36" s="8">
        <f t="shared" si="12"/>
        <v>12</v>
      </c>
      <c r="M36" s="4">
        <v>1</v>
      </c>
      <c r="N36" s="4">
        <v>2</v>
      </c>
      <c r="O36" s="4">
        <v>4</v>
      </c>
      <c r="P36" s="4">
        <v>3</v>
      </c>
      <c r="Q36" s="1">
        <f t="shared" si="7"/>
        <v>10</v>
      </c>
      <c r="R36" s="4">
        <v>3</v>
      </c>
      <c r="S36" s="4">
        <v>4</v>
      </c>
      <c r="T36" s="4">
        <v>3</v>
      </c>
      <c r="U36" s="1">
        <f t="shared" si="13"/>
        <v>10</v>
      </c>
      <c r="V36" s="4">
        <v>3</v>
      </c>
      <c r="W36" s="4">
        <v>4</v>
      </c>
      <c r="X36" s="4">
        <v>3</v>
      </c>
      <c r="Y36" s="4">
        <v>3</v>
      </c>
      <c r="Z36" s="4">
        <v>3</v>
      </c>
      <c r="AA36" s="1">
        <f t="shared" si="14"/>
        <v>16</v>
      </c>
      <c r="AB36" s="4">
        <v>3</v>
      </c>
      <c r="AC36" s="4">
        <v>4</v>
      </c>
      <c r="AD36" s="4">
        <v>4</v>
      </c>
      <c r="AE36" s="4">
        <v>3</v>
      </c>
      <c r="AF36" s="4">
        <v>3</v>
      </c>
      <c r="AG36" s="1">
        <f t="shared" si="15"/>
        <v>17</v>
      </c>
      <c r="AH36" s="4">
        <v>5</v>
      </c>
      <c r="AI36" s="4">
        <v>3</v>
      </c>
      <c r="AJ36" s="4">
        <v>3</v>
      </c>
      <c r="AK36" s="4">
        <v>3</v>
      </c>
      <c r="AL36" s="4">
        <v>3</v>
      </c>
      <c r="AM36" s="4">
        <v>3</v>
      </c>
      <c r="AN36" s="1">
        <f t="shared" si="16"/>
        <v>20</v>
      </c>
      <c r="AO36" s="4">
        <v>3</v>
      </c>
      <c r="AP36" s="4">
        <v>3</v>
      </c>
      <c r="AQ36" s="4">
        <v>2</v>
      </c>
      <c r="AR36" s="4">
        <v>3</v>
      </c>
      <c r="AS36" s="1">
        <f t="shared" si="8"/>
        <v>11</v>
      </c>
      <c r="AT36" s="4">
        <v>1</v>
      </c>
      <c r="AU36" s="4">
        <v>3</v>
      </c>
      <c r="AV36" s="4">
        <v>3</v>
      </c>
      <c r="AW36" s="4">
        <v>3</v>
      </c>
      <c r="AX36" s="1">
        <f t="shared" si="9"/>
        <v>10</v>
      </c>
      <c r="AY36" s="4">
        <v>3</v>
      </c>
      <c r="AZ36" s="4">
        <v>2</v>
      </c>
      <c r="BA36" s="4">
        <v>2</v>
      </c>
      <c r="BB36" s="4">
        <v>1</v>
      </c>
      <c r="BC36" s="4">
        <v>2</v>
      </c>
      <c r="BD36" s="1">
        <f t="shared" si="17"/>
        <v>10</v>
      </c>
      <c r="BE36" s="2">
        <f t="shared" si="18"/>
        <v>127</v>
      </c>
      <c r="BF36" s="6">
        <v>1</v>
      </c>
      <c r="BG36" s="9">
        <v>1</v>
      </c>
    </row>
    <row r="37" spans="1:59" x14ac:dyDescent="0.25">
      <c r="A37" s="3">
        <v>35</v>
      </c>
      <c r="B37" s="4">
        <v>5</v>
      </c>
      <c r="C37" s="4">
        <v>5</v>
      </c>
      <c r="D37" s="4">
        <v>4</v>
      </c>
      <c r="E37" s="4">
        <v>3</v>
      </c>
      <c r="F37" s="1">
        <f t="shared" si="11"/>
        <v>17</v>
      </c>
      <c r="G37" s="4">
        <v>2</v>
      </c>
      <c r="H37" s="4">
        <v>1</v>
      </c>
      <c r="I37" s="4">
        <v>4</v>
      </c>
      <c r="J37" s="4">
        <v>3</v>
      </c>
      <c r="K37" s="4">
        <v>4</v>
      </c>
      <c r="L37" s="8">
        <f t="shared" si="12"/>
        <v>14</v>
      </c>
      <c r="M37" s="4">
        <v>3</v>
      </c>
      <c r="N37" s="4">
        <v>2</v>
      </c>
      <c r="O37" s="4">
        <v>2</v>
      </c>
      <c r="P37" s="4">
        <v>4</v>
      </c>
      <c r="Q37" s="1">
        <f t="shared" si="7"/>
        <v>11</v>
      </c>
      <c r="R37" s="4">
        <v>4</v>
      </c>
      <c r="S37" s="4">
        <v>4</v>
      </c>
      <c r="T37" s="4">
        <v>4</v>
      </c>
      <c r="U37" s="1">
        <f t="shared" si="13"/>
        <v>12</v>
      </c>
      <c r="V37" s="4">
        <v>4</v>
      </c>
      <c r="W37" s="4">
        <v>2</v>
      </c>
      <c r="X37" s="4">
        <v>5</v>
      </c>
      <c r="Y37" s="4">
        <v>3</v>
      </c>
      <c r="Z37" s="4">
        <v>4</v>
      </c>
      <c r="AA37" s="1">
        <f t="shared" si="14"/>
        <v>18</v>
      </c>
      <c r="AB37" s="4">
        <v>2</v>
      </c>
      <c r="AC37" s="4">
        <v>4</v>
      </c>
      <c r="AD37" s="4">
        <v>3</v>
      </c>
      <c r="AE37" s="4">
        <v>3</v>
      </c>
      <c r="AF37" s="4">
        <v>5</v>
      </c>
      <c r="AG37" s="1">
        <f t="shared" si="15"/>
        <v>17</v>
      </c>
      <c r="AH37" s="4">
        <v>4</v>
      </c>
      <c r="AI37" s="4">
        <v>4</v>
      </c>
      <c r="AJ37" s="4">
        <v>3</v>
      </c>
      <c r="AK37" s="4">
        <v>5</v>
      </c>
      <c r="AL37" s="4">
        <v>3</v>
      </c>
      <c r="AM37" s="4">
        <v>4</v>
      </c>
      <c r="AN37" s="1">
        <f t="shared" si="16"/>
        <v>23</v>
      </c>
      <c r="AO37" s="4">
        <v>5</v>
      </c>
      <c r="AP37" s="4">
        <v>4</v>
      </c>
      <c r="AQ37" s="4">
        <v>2</v>
      </c>
      <c r="AR37" s="4">
        <v>4</v>
      </c>
      <c r="AS37" s="1">
        <f t="shared" si="8"/>
        <v>15</v>
      </c>
      <c r="AT37" s="4">
        <v>4</v>
      </c>
      <c r="AU37" s="4">
        <v>4</v>
      </c>
      <c r="AV37" s="4">
        <v>5</v>
      </c>
      <c r="AW37" s="4">
        <v>4</v>
      </c>
      <c r="AX37" s="1">
        <f t="shared" si="9"/>
        <v>17</v>
      </c>
      <c r="AY37" s="4">
        <v>1</v>
      </c>
      <c r="AZ37" s="4">
        <v>4</v>
      </c>
      <c r="BA37" s="4">
        <v>3</v>
      </c>
      <c r="BB37" s="4">
        <v>2</v>
      </c>
      <c r="BC37" s="4">
        <v>2</v>
      </c>
      <c r="BD37" s="1">
        <f t="shared" si="17"/>
        <v>12</v>
      </c>
      <c r="BE37" s="2">
        <f t="shared" si="18"/>
        <v>156</v>
      </c>
      <c r="BF37" s="6">
        <v>1</v>
      </c>
      <c r="BG37" s="9">
        <v>1</v>
      </c>
    </row>
    <row r="38" spans="1:59" x14ac:dyDescent="0.25">
      <c r="A38" s="3">
        <v>36</v>
      </c>
      <c r="B38" s="4">
        <v>2</v>
      </c>
      <c r="C38" s="4">
        <v>3</v>
      </c>
      <c r="D38" s="4">
        <v>4</v>
      </c>
      <c r="E38" s="4">
        <v>1</v>
      </c>
      <c r="F38" s="1">
        <f t="shared" si="11"/>
        <v>10</v>
      </c>
      <c r="G38" s="4">
        <v>1</v>
      </c>
      <c r="H38" s="4">
        <v>2</v>
      </c>
      <c r="I38" s="4">
        <v>2</v>
      </c>
      <c r="J38" s="4">
        <v>3</v>
      </c>
      <c r="K38" s="4">
        <v>2</v>
      </c>
      <c r="L38" s="8">
        <f t="shared" si="12"/>
        <v>10</v>
      </c>
      <c r="M38" s="4">
        <v>1</v>
      </c>
      <c r="N38" s="4">
        <v>2</v>
      </c>
      <c r="O38" s="4">
        <v>3</v>
      </c>
      <c r="P38" s="4">
        <v>4</v>
      </c>
      <c r="Q38" s="1">
        <f t="shared" si="7"/>
        <v>10</v>
      </c>
      <c r="R38" s="4">
        <v>2</v>
      </c>
      <c r="S38" s="4">
        <v>3</v>
      </c>
      <c r="T38" s="4">
        <v>2</v>
      </c>
      <c r="U38" s="1">
        <f t="shared" si="13"/>
        <v>7</v>
      </c>
      <c r="V38" s="4">
        <v>1</v>
      </c>
      <c r="W38" s="4">
        <v>3</v>
      </c>
      <c r="X38" s="4">
        <v>3</v>
      </c>
      <c r="Y38" s="4">
        <v>2</v>
      </c>
      <c r="Z38" s="4">
        <v>1</v>
      </c>
      <c r="AA38" s="1">
        <f t="shared" si="14"/>
        <v>10</v>
      </c>
      <c r="AB38" s="4">
        <v>1</v>
      </c>
      <c r="AC38" s="4">
        <v>1</v>
      </c>
      <c r="AD38" s="4">
        <v>1</v>
      </c>
      <c r="AE38" s="4">
        <v>1</v>
      </c>
      <c r="AF38" s="4">
        <v>3</v>
      </c>
      <c r="AG38" s="1">
        <f t="shared" si="15"/>
        <v>7</v>
      </c>
      <c r="AH38" s="4">
        <v>2</v>
      </c>
      <c r="AI38" s="4">
        <v>2</v>
      </c>
      <c r="AJ38" s="4">
        <v>2</v>
      </c>
      <c r="AK38" s="4">
        <v>2</v>
      </c>
      <c r="AL38" s="4">
        <v>2</v>
      </c>
      <c r="AM38" s="4">
        <v>2</v>
      </c>
      <c r="AN38" s="1">
        <f t="shared" si="16"/>
        <v>12</v>
      </c>
      <c r="AO38" s="4">
        <v>3</v>
      </c>
      <c r="AP38" s="4">
        <v>2</v>
      </c>
      <c r="AQ38" s="4">
        <v>3</v>
      </c>
      <c r="AR38" s="4">
        <v>2</v>
      </c>
      <c r="AS38" s="1">
        <f t="shared" si="8"/>
        <v>10</v>
      </c>
      <c r="AT38" s="4">
        <v>4</v>
      </c>
      <c r="AU38" s="4">
        <v>3</v>
      </c>
      <c r="AV38" s="4">
        <v>2</v>
      </c>
      <c r="AW38" s="4">
        <v>1</v>
      </c>
      <c r="AX38" s="1">
        <f t="shared" si="9"/>
        <v>10</v>
      </c>
      <c r="AY38" s="4">
        <v>2</v>
      </c>
      <c r="AZ38" s="4">
        <v>3</v>
      </c>
      <c r="BA38" s="4">
        <v>3</v>
      </c>
      <c r="BB38" s="4">
        <v>3</v>
      </c>
      <c r="BC38" s="4">
        <v>2</v>
      </c>
      <c r="BD38" s="1">
        <f t="shared" si="17"/>
        <v>13</v>
      </c>
      <c r="BE38" s="2">
        <f t="shared" si="18"/>
        <v>99</v>
      </c>
      <c r="BF38" s="6">
        <v>1</v>
      </c>
      <c r="BG38" s="9">
        <v>1</v>
      </c>
    </row>
    <row r="39" spans="1:59" x14ac:dyDescent="0.25">
      <c r="A39" s="3">
        <v>37</v>
      </c>
      <c r="B39" s="4">
        <v>4</v>
      </c>
      <c r="C39" s="4">
        <v>4</v>
      </c>
      <c r="D39" s="4">
        <v>1</v>
      </c>
      <c r="E39" s="4">
        <v>1</v>
      </c>
      <c r="F39" s="1">
        <f t="shared" si="11"/>
        <v>10</v>
      </c>
      <c r="G39" s="4">
        <v>1</v>
      </c>
      <c r="H39" s="4">
        <v>1</v>
      </c>
      <c r="I39" s="4">
        <v>4</v>
      </c>
      <c r="J39" s="4">
        <v>3</v>
      </c>
      <c r="K39" s="4">
        <v>3</v>
      </c>
      <c r="L39" s="8">
        <f t="shared" si="12"/>
        <v>12</v>
      </c>
      <c r="M39" s="4">
        <v>3</v>
      </c>
      <c r="N39" s="4">
        <v>2</v>
      </c>
      <c r="O39" s="4">
        <v>2</v>
      </c>
      <c r="P39" s="4">
        <v>1</v>
      </c>
      <c r="Q39" s="1">
        <f t="shared" si="7"/>
        <v>8</v>
      </c>
      <c r="R39" s="4">
        <v>3</v>
      </c>
      <c r="S39" s="4">
        <v>4</v>
      </c>
      <c r="T39" s="4">
        <v>4</v>
      </c>
      <c r="U39" s="1">
        <f t="shared" si="13"/>
        <v>11</v>
      </c>
      <c r="V39" s="4">
        <v>3</v>
      </c>
      <c r="W39" s="4">
        <v>2</v>
      </c>
      <c r="X39" s="4">
        <v>4</v>
      </c>
      <c r="Y39" s="4">
        <v>1</v>
      </c>
      <c r="Z39" s="4">
        <v>2</v>
      </c>
      <c r="AA39" s="1">
        <f t="shared" si="14"/>
        <v>12</v>
      </c>
      <c r="AB39" s="4">
        <v>2</v>
      </c>
      <c r="AC39" s="4">
        <v>2</v>
      </c>
      <c r="AD39" s="4">
        <v>3</v>
      </c>
      <c r="AE39" s="4">
        <v>1</v>
      </c>
      <c r="AF39" s="4">
        <v>2</v>
      </c>
      <c r="AG39" s="1">
        <f t="shared" si="15"/>
        <v>10</v>
      </c>
      <c r="AH39" s="4">
        <v>2</v>
      </c>
      <c r="AI39" s="4">
        <v>3</v>
      </c>
      <c r="AJ39" s="4">
        <v>4</v>
      </c>
      <c r="AK39" s="4">
        <v>3</v>
      </c>
      <c r="AL39" s="4">
        <v>4</v>
      </c>
      <c r="AM39" s="4">
        <v>2</v>
      </c>
      <c r="AN39" s="1">
        <f t="shared" si="16"/>
        <v>18</v>
      </c>
      <c r="AO39" s="4">
        <v>3</v>
      </c>
      <c r="AP39" s="4">
        <v>2</v>
      </c>
      <c r="AQ39" s="4">
        <v>2</v>
      </c>
      <c r="AR39" s="4">
        <v>2</v>
      </c>
      <c r="AS39" s="1">
        <f t="shared" si="8"/>
        <v>9</v>
      </c>
      <c r="AT39" s="4">
        <v>4</v>
      </c>
      <c r="AU39" s="4">
        <v>4</v>
      </c>
      <c r="AV39" s="4">
        <v>3</v>
      </c>
      <c r="AW39" s="4">
        <v>3</v>
      </c>
      <c r="AX39" s="1">
        <f t="shared" si="9"/>
        <v>14</v>
      </c>
      <c r="AY39" s="4">
        <v>2</v>
      </c>
      <c r="AZ39" s="4">
        <v>5</v>
      </c>
      <c r="BA39" s="4">
        <v>3</v>
      </c>
      <c r="BB39" s="4">
        <v>1</v>
      </c>
      <c r="BC39" s="4">
        <v>2</v>
      </c>
      <c r="BD39" s="1">
        <f t="shared" si="17"/>
        <v>13</v>
      </c>
      <c r="BE39" s="2">
        <f t="shared" si="18"/>
        <v>117</v>
      </c>
      <c r="BF39" s="6">
        <v>1</v>
      </c>
      <c r="BG39" s="9">
        <v>1</v>
      </c>
    </row>
    <row r="40" spans="1:59" x14ac:dyDescent="0.25">
      <c r="A40" s="3">
        <v>38</v>
      </c>
      <c r="B40" s="4">
        <v>4</v>
      </c>
      <c r="C40" s="4">
        <v>4</v>
      </c>
      <c r="D40" s="4">
        <v>3</v>
      </c>
      <c r="E40" s="4">
        <v>3</v>
      </c>
      <c r="F40" s="1">
        <f t="shared" si="11"/>
        <v>14</v>
      </c>
      <c r="G40" s="4">
        <v>4</v>
      </c>
      <c r="H40" s="4">
        <v>2</v>
      </c>
      <c r="I40" s="4">
        <v>3</v>
      </c>
      <c r="J40" s="4">
        <v>4</v>
      </c>
      <c r="K40" s="4">
        <v>5</v>
      </c>
      <c r="L40" s="8">
        <f t="shared" si="12"/>
        <v>18</v>
      </c>
      <c r="M40" s="4">
        <v>4</v>
      </c>
      <c r="N40" s="4">
        <v>1</v>
      </c>
      <c r="O40" s="4">
        <v>2</v>
      </c>
      <c r="P40" s="4">
        <v>3</v>
      </c>
      <c r="Q40" s="1">
        <f t="shared" si="7"/>
        <v>10</v>
      </c>
      <c r="R40" s="4">
        <v>5</v>
      </c>
      <c r="S40" s="4">
        <v>4</v>
      </c>
      <c r="T40" s="4">
        <v>4</v>
      </c>
      <c r="U40" s="1">
        <f t="shared" si="13"/>
        <v>13</v>
      </c>
      <c r="V40" s="4">
        <v>4</v>
      </c>
      <c r="W40" s="4">
        <v>2</v>
      </c>
      <c r="X40" s="4">
        <v>4</v>
      </c>
      <c r="Y40" s="4">
        <v>4</v>
      </c>
      <c r="Z40" s="4">
        <v>4</v>
      </c>
      <c r="AA40" s="1">
        <f t="shared" si="14"/>
        <v>18</v>
      </c>
      <c r="AB40" s="4">
        <v>5</v>
      </c>
      <c r="AC40" s="4">
        <v>4</v>
      </c>
      <c r="AD40" s="4">
        <v>4</v>
      </c>
      <c r="AE40" s="4">
        <v>4</v>
      </c>
      <c r="AF40" s="4">
        <v>4</v>
      </c>
      <c r="AG40" s="1">
        <f t="shared" si="15"/>
        <v>21</v>
      </c>
      <c r="AH40" s="4">
        <v>4</v>
      </c>
      <c r="AI40" s="4">
        <v>4</v>
      </c>
      <c r="AJ40" s="4">
        <v>2</v>
      </c>
      <c r="AK40" s="4">
        <v>4</v>
      </c>
      <c r="AL40" s="4">
        <v>4</v>
      </c>
      <c r="AM40" s="4">
        <v>5</v>
      </c>
      <c r="AN40" s="1">
        <f t="shared" si="16"/>
        <v>23</v>
      </c>
      <c r="AO40" s="4">
        <v>2</v>
      </c>
      <c r="AP40" s="4">
        <v>3</v>
      </c>
      <c r="AQ40" s="4">
        <v>3</v>
      </c>
      <c r="AR40" s="4">
        <v>5</v>
      </c>
      <c r="AS40" s="1">
        <f t="shared" si="8"/>
        <v>13</v>
      </c>
      <c r="AT40" s="4">
        <v>4</v>
      </c>
      <c r="AU40" s="4">
        <v>4</v>
      </c>
      <c r="AV40" s="4">
        <v>4</v>
      </c>
      <c r="AW40" s="4">
        <v>4</v>
      </c>
      <c r="AX40" s="1">
        <f t="shared" si="9"/>
        <v>16</v>
      </c>
      <c r="AY40" s="4">
        <v>4</v>
      </c>
      <c r="AZ40" s="4">
        <v>4</v>
      </c>
      <c r="BA40" s="4">
        <v>4</v>
      </c>
      <c r="BB40" s="4">
        <v>4</v>
      </c>
      <c r="BC40" s="4">
        <v>2</v>
      </c>
      <c r="BD40" s="1">
        <f t="shared" si="17"/>
        <v>18</v>
      </c>
      <c r="BE40" s="2">
        <f t="shared" si="18"/>
        <v>164</v>
      </c>
      <c r="BF40" s="6">
        <v>1</v>
      </c>
      <c r="BG40" s="9">
        <v>1</v>
      </c>
    </row>
    <row r="41" spans="1:59" x14ac:dyDescent="0.25">
      <c r="A41" s="3">
        <v>39</v>
      </c>
      <c r="B41" s="4">
        <v>3</v>
      </c>
      <c r="C41" s="4">
        <v>3</v>
      </c>
      <c r="D41" s="4">
        <v>1</v>
      </c>
      <c r="E41" s="4">
        <v>3</v>
      </c>
      <c r="F41" s="1">
        <f t="shared" si="11"/>
        <v>10</v>
      </c>
      <c r="G41" s="4">
        <v>2</v>
      </c>
      <c r="H41" s="4">
        <v>3</v>
      </c>
      <c r="I41" s="4">
        <v>3</v>
      </c>
      <c r="J41" s="4">
        <v>4</v>
      </c>
      <c r="K41" s="4">
        <v>2</v>
      </c>
      <c r="L41" s="8">
        <f t="shared" si="12"/>
        <v>14</v>
      </c>
      <c r="M41" s="4">
        <v>4</v>
      </c>
      <c r="N41" s="4">
        <v>2</v>
      </c>
      <c r="O41" s="4">
        <v>2</v>
      </c>
      <c r="P41" s="4">
        <v>1</v>
      </c>
      <c r="Q41" s="1">
        <f t="shared" si="7"/>
        <v>9</v>
      </c>
      <c r="R41" s="4">
        <v>3</v>
      </c>
      <c r="S41" s="4">
        <v>2</v>
      </c>
      <c r="T41" s="4">
        <v>3</v>
      </c>
      <c r="U41" s="1">
        <f t="shared" si="13"/>
        <v>8</v>
      </c>
      <c r="V41" s="4">
        <v>2</v>
      </c>
      <c r="W41" s="4">
        <v>2</v>
      </c>
      <c r="X41" s="4">
        <v>4</v>
      </c>
      <c r="Y41" s="4">
        <v>2</v>
      </c>
      <c r="Z41" s="4">
        <v>3</v>
      </c>
      <c r="AA41" s="1">
        <f t="shared" si="14"/>
        <v>13</v>
      </c>
      <c r="AB41" s="4">
        <v>3</v>
      </c>
      <c r="AC41" s="4">
        <v>2</v>
      </c>
      <c r="AD41" s="4">
        <v>1</v>
      </c>
      <c r="AE41" s="4">
        <v>1</v>
      </c>
      <c r="AF41" s="4">
        <v>3</v>
      </c>
      <c r="AG41" s="1">
        <f t="shared" si="15"/>
        <v>10</v>
      </c>
      <c r="AH41" s="4">
        <v>4</v>
      </c>
      <c r="AI41" s="4">
        <v>3</v>
      </c>
      <c r="AJ41" s="4">
        <v>2</v>
      </c>
      <c r="AK41" s="4">
        <v>4</v>
      </c>
      <c r="AL41" s="4">
        <v>3</v>
      </c>
      <c r="AM41" s="4">
        <v>3</v>
      </c>
      <c r="AN41" s="1">
        <f t="shared" si="16"/>
        <v>19</v>
      </c>
      <c r="AO41" s="4">
        <v>1</v>
      </c>
      <c r="AP41" s="4">
        <v>3</v>
      </c>
      <c r="AQ41" s="4">
        <v>1</v>
      </c>
      <c r="AR41" s="4">
        <v>3</v>
      </c>
      <c r="AS41" s="1">
        <f t="shared" si="8"/>
        <v>8</v>
      </c>
      <c r="AT41" s="4">
        <v>2</v>
      </c>
      <c r="AU41" s="4">
        <v>3</v>
      </c>
      <c r="AV41" s="4">
        <v>4</v>
      </c>
      <c r="AW41" s="4">
        <v>2</v>
      </c>
      <c r="AX41" s="1">
        <f t="shared" si="9"/>
        <v>11</v>
      </c>
      <c r="AY41" s="4">
        <v>1</v>
      </c>
      <c r="AZ41" s="4">
        <v>2</v>
      </c>
      <c r="BA41" s="4">
        <v>2</v>
      </c>
      <c r="BB41" s="4">
        <v>2</v>
      </c>
      <c r="BC41" s="4">
        <v>3</v>
      </c>
      <c r="BD41" s="1">
        <f t="shared" si="17"/>
        <v>10</v>
      </c>
      <c r="BE41" s="2">
        <f t="shared" si="18"/>
        <v>112</v>
      </c>
      <c r="BF41" s="6">
        <v>1</v>
      </c>
      <c r="BG41" s="9">
        <v>1</v>
      </c>
    </row>
    <row r="42" spans="1:59" x14ac:dyDescent="0.25">
      <c r="A42" s="3">
        <v>40</v>
      </c>
      <c r="B42" s="4">
        <v>3</v>
      </c>
      <c r="C42" s="4">
        <v>3</v>
      </c>
      <c r="D42" s="4">
        <v>2</v>
      </c>
      <c r="E42" s="4">
        <v>2</v>
      </c>
      <c r="F42" s="1">
        <f t="shared" si="11"/>
        <v>10</v>
      </c>
      <c r="G42" s="4">
        <v>3</v>
      </c>
      <c r="H42" s="4">
        <v>3</v>
      </c>
      <c r="I42" s="4">
        <v>4</v>
      </c>
      <c r="J42" s="4">
        <v>4</v>
      </c>
      <c r="K42" s="4">
        <v>3</v>
      </c>
      <c r="L42" s="8">
        <f t="shared" si="12"/>
        <v>17</v>
      </c>
      <c r="M42" s="4">
        <v>3</v>
      </c>
      <c r="N42" s="4">
        <v>3</v>
      </c>
      <c r="O42" s="4">
        <v>3</v>
      </c>
      <c r="P42" s="4">
        <v>2</v>
      </c>
      <c r="Q42" s="1">
        <f t="shared" si="7"/>
        <v>11</v>
      </c>
      <c r="R42" s="4">
        <v>3</v>
      </c>
      <c r="S42" s="4">
        <v>4</v>
      </c>
      <c r="T42" s="4">
        <v>3</v>
      </c>
      <c r="U42" s="1">
        <f t="shared" si="13"/>
        <v>10</v>
      </c>
      <c r="V42" s="4">
        <v>4</v>
      </c>
      <c r="W42" s="4">
        <v>3</v>
      </c>
      <c r="X42" s="4">
        <v>4</v>
      </c>
      <c r="Y42" s="4">
        <v>2</v>
      </c>
      <c r="Z42" s="4">
        <v>3</v>
      </c>
      <c r="AA42" s="1">
        <f t="shared" si="14"/>
        <v>16</v>
      </c>
      <c r="AB42" s="4">
        <v>1</v>
      </c>
      <c r="AC42" s="4">
        <v>1</v>
      </c>
      <c r="AD42" s="4">
        <v>1</v>
      </c>
      <c r="AE42" s="4">
        <v>1</v>
      </c>
      <c r="AF42" s="4">
        <v>1</v>
      </c>
      <c r="AG42" s="1">
        <f t="shared" si="15"/>
        <v>5</v>
      </c>
      <c r="AH42" s="4">
        <v>4</v>
      </c>
      <c r="AI42" s="4">
        <v>5</v>
      </c>
      <c r="AJ42" s="4">
        <v>2</v>
      </c>
      <c r="AK42" s="4">
        <v>3</v>
      </c>
      <c r="AL42" s="4">
        <v>2</v>
      </c>
      <c r="AM42" s="4">
        <v>4</v>
      </c>
      <c r="AN42" s="1">
        <f t="shared" si="16"/>
        <v>20</v>
      </c>
      <c r="AO42" s="4">
        <v>3</v>
      </c>
      <c r="AP42" s="4">
        <v>3</v>
      </c>
      <c r="AQ42" s="4">
        <v>3</v>
      </c>
      <c r="AR42" s="4">
        <v>4</v>
      </c>
      <c r="AS42" s="1">
        <f t="shared" si="8"/>
        <v>13</v>
      </c>
      <c r="AT42" s="4">
        <v>3</v>
      </c>
      <c r="AU42" s="4">
        <v>4</v>
      </c>
      <c r="AV42" s="4">
        <v>3</v>
      </c>
      <c r="AW42" s="4">
        <v>4</v>
      </c>
      <c r="AX42" s="1">
        <f t="shared" si="9"/>
        <v>14</v>
      </c>
      <c r="AY42" s="4">
        <v>2</v>
      </c>
      <c r="AZ42" s="4">
        <v>2</v>
      </c>
      <c r="BA42" s="4">
        <v>2</v>
      </c>
      <c r="BB42" s="4">
        <v>2</v>
      </c>
      <c r="BC42" s="4">
        <v>2</v>
      </c>
      <c r="BD42" s="1">
        <f t="shared" si="17"/>
        <v>10</v>
      </c>
      <c r="BE42" s="2">
        <f t="shared" si="18"/>
        <v>126</v>
      </c>
      <c r="BF42" s="6">
        <v>1</v>
      </c>
      <c r="BG42" s="9">
        <v>1</v>
      </c>
    </row>
    <row r="43" spans="1:59" x14ac:dyDescent="0.25">
      <c r="A43" s="3">
        <v>41</v>
      </c>
      <c r="B43" s="4">
        <v>3</v>
      </c>
      <c r="C43" s="4">
        <v>3</v>
      </c>
      <c r="D43" s="4">
        <v>2</v>
      </c>
      <c r="E43" s="4">
        <v>3</v>
      </c>
      <c r="F43" s="1">
        <f t="shared" si="11"/>
        <v>11</v>
      </c>
      <c r="G43" s="4">
        <v>2</v>
      </c>
      <c r="H43" s="4">
        <v>1</v>
      </c>
      <c r="I43" s="4">
        <v>1</v>
      </c>
      <c r="J43" s="4">
        <v>5</v>
      </c>
      <c r="K43" s="4">
        <v>1</v>
      </c>
      <c r="L43" s="8">
        <f t="shared" si="12"/>
        <v>10</v>
      </c>
      <c r="M43" s="4">
        <v>5</v>
      </c>
      <c r="N43" s="4">
        <v>2</v>
      </c>
      <c r="O43" s="4">
        <v>1</v>
      </c>
      <c r="P43" s="4">
        <v>2</v>
      </c>
      <c r="Q43" s="1">
        <f t="shared" si="7"/>
        <v>10</v>
      </c>
      <c r="R43" s="4">
        <v>2</v>
      </c>
      <c r="S43" s="4">
        <v>2</v>
      </c>
      <c r="T43" s="4">
        <v>5</v>
      </c>
      <c r="U43" s="1">
        <f t="shared" si="13"/>
        <v>9</v>
      </c>
      <c r="V43" s="4">
        <v>3</v>
      </c>
      <c r="W43" s="4">
        <v>1</v>
      </c>
      <c r="X43" s="4">
        <v>5</v>
      </c>
      <c r="Y43" s="4">
        <v>5</v>
      </c>
      <c r="Z43" s="4">
        <v>4</v>
      </c>
      <c r="AA43" s="1">
        <f t="shared" si="14"/>
        <v>18</v>
      </c>
      <c r="AB43" s="4">
        <v>5</v>
      </c>
      <c r="AC43" s="4">
        <v>5</v>
      </c>
      <c r="AD43" s="4">
        <v>4</v>
      </c>
      <c r="AE43" s="4">
        <v>5</v>
      </c>
      <c r="AF43" s="4">
        <v>1</v>
      </c>
      <c r="AG43" s="1">
        <f t="shared" si="15"/>
        <v>20</v>
      </c>
      <c r="AH43" s="4">
        <v>5</v>
      </c>
      <c r="AI43" s="4">
        <v>1</v>
      </c>
      <c r="AJ43" s="4">
        <v>1</v>
      </c>
      <c r="AK43" s="4">
        <v>4</v>
      </c>
      <c r="AL43" s="4">
        <v>4</v>
      </c>
      <c r="AM43" s="4">
        <v>5</v>
      </c>
      <c r="AN43" s="1">
        <f t="shared" si="16"/>
        <v>20</v>
      </c>
      <c r="AO43" s="4">
        <v>3</v>
      </c>
      <c r="AP43" s="4">
        <v>1</v>
      </c>
      <c r="AQ43" s="4">
        <v>1</v>
      </c>
      <c r="AR43" s="4">
        <v>5</v>
      </c>
      <c r="AS43" s="1">
        <f t="shared" si="8"/>
        <v>10</v>
      </c>
      <c r="AT43" s="4">
        <v>4</v>
      </c>
      <c r="AU43" s="4">
        <v>4</v>
      </c>
      <c r="AV43" s="4">
        <v>4</v>
      </c>
      <c r="AW43" s="4">
        <v>3</v>
      </c>
      <c r="AX43" s="1">
        <f t="shared" si="9"/>
        <v>15</v>
      </c>
      <c r="AY43" s="4">
        <v>4</v>
      </c>
      <c r="AZ43" s="4">
        <v>2</v>
      </c>
      <c r="BA43" s="4">
        <v>3</v>
      </c>
      <c r="BB43" s="4">
        <v>2</v>
      </c>
      <c r="BC43" s="4">
        <v>2</v>
      </c>
      <c r="BD43" s="1">
        <f t="shared" si="17"/>
        <v>13</v>
      </c>
      <c r="BE43" s="2">
        <f t="shared" si="18"/>
        <v>136</v>
      </c>
      <c r="BF43" s="6">
        <v>1</v>
      </c>
      <c r="BG43" s="9">
        <v>1</v>
      </c>
    </row>
    <row r="44" spans="1:59" x14ac:dyDescent="0.25">
      <c r="A44" s="3">
        <v>42</v>
      </c>
      <c r="B44" s="4">
        <v>2</v>
      </c>
      <c r="C44" s="4">
        <v>3</v>
      </c>
      <c r="D44" s="4">
        <v>2</v>
      </c>
      <c r="E44" s="4">
        <v>1</v>
      </c>
      <c r="F44" s="1">
        <f t="shared" si="11"/>
        <v>8</v>
      </c>
      <c r="G44" s="4">
        <v>1</v>
      </c>
      <c r="H44" s="4">
        <v>2</v>
      </c>
      <c r="I44" s="4">
        <v>2</v>
      </c>
      <c r="J44" s="4">
        <v>5</v>
      </c>
      <c r="K44" s="4">
        <v>4</v>
      </c>
      <c r="L44" s="8">
        <f t="shared" si="12"/>
        <v>14</v>
      </c>
      <c r="M44" s="4">
        <v>1</v>
      </c>
      <c r="N44" s="4">
        <v>1</v>
      </c>
      <c r="O44" s="4">
        <v>1</v>
      </c>
      <c r="P44" s="4">
        <v>2</v>
      </c>
      <c r="Q44" s="1">
        <f t="shared" si="7"/>
        <v>5</v>
      </c>
      <c r="R44" s="4">
        <v>1</v>
      </c>
      <c r="S44" s="4">
        <v>1</v>
      </c>
      <c r="T44" s="4">
        <v>3</v>
      </c>
      <c r="U44" s="1">
        <f t="shared" si="13"/>
        <v>5</v>
      </c>
      <c r="V44" s="4">
        <v>5</v>
      </c>
      <c r="W44" s="4">
        <v>1</v>
      </c>
      <c r="X44" s="4">
        <v>5</v>
      </c>
      <c r="Y44" s="4">
        <v>1</v>
      </c>
      <c r="Z44" s="4">
        <v>1</v>
      </c>
      <c r="AA44" s="1">
        <f t="shared" si="14"/>
        <v>13</v>
      </c>
      <c r="AB44" s="4">
        <v>1</v>
      </c>
      <c r="AC44" s="4">
        <v>1</v>
      </c>
      <c r="AD44" s="4">
        <v>1</v>
      </c>
      <c r="AE44" s="4">
        <v>1</v>
      </c>
      <c r="AF44" s="4">
        <v>1</v>
      </c>
      <c r="AG44" s="1">
        <f t="shared" si="15"/>
        <v>5</v>
      </c>
      <c r="AH44" s="4">
        <v>4</v>
      </c>
      <c r="AI44" s="4">
        <v>5</v>
      </c>
      <c r="AJ44" s="4">
        <v>1</v>
      </c>
      <c r="AK44" s="4">
        <v>5</v>
      </c>
      <c r="AL44" s="4">
        <v>5</v>
      </c>
      <c r="AM44" s="4">
        <v>5</v>
      </c>
      <c r="AN44" s="1">
        <f t="shared" si="16"/>
        <v>25</v>
      </c>
      <c r="AO44" s="4">
        <v>3</v>
      </c>
      <c r="AP44" s="4">
        <v>1</v>
      </c>
      <c r="AQ44" s="4">
        <v>1</v>
      </c>
      <c r="AR44" s="4">
        <v>5</v>
      </c>
      <c r="AS44" s="1">
        <f t="shared" si="8"/>
        <v>10</v>
      </c>
      <c r="AT44" s="4">
        <v>5</v>
      </c>
      <c r="AU44" s="4">
        <v>5</v>
      </c>
      <c r="AV44" s="4">
        <v>5</v>
      </c>
      <c r="AW44" s="4">
        <v>5</v>
      </c>
      <c r="AX44" s="1">
        <f t="shared" si="9"/>
        <v>20</v>
      </c>
      <c r="AY44" s="4">
        <v>1</v>
      </c>
      <c r="AZ44" s="4">
        <v>1</v>
      </c>
      <c r="BA44" s="4">
        <v>1</v>
      </c>
      <c r="BB44" s="4">
        <v>1</v>
      </c>
      <c r="BC44" s="4">
        <v>1</v>
      </c>
      <c r="BD44" s="1">
        <f t="shared" si="17"/>
        <v>5</v>
      </c>
      <c r="BE44" s="2">
        <f t="shared" si="18"/>
        <v>110</v>
      </c>
      <c r="BF44" s="6">
        <v>2</v>
      </c>
      <c r="BG44" s="9">
        <v>1</v>
      </c>
    </row>
    <row r="45" spans="1:59" x14ac:dyDescent="0.25">
      <c r="A45" s="3">
        <v>43</v>
      </c>
      <c r="B45" s="4">
        <v>3</v>
      </c>
      <c r="C45" s="4">
        <v>4</v>
      </c>
      <c r="D45" s="4">
        <v>3</v>
      </c>
      <c r="E45" s="4">
        <v>1</v>
      </c>
      <c r="F45" s="1">
        <f t="shared" si="11"/>
        <v>11</v>
      </c>
      <c r="G45" s="4">
        <v>3</v>
      </c>
      <c r="H45" s="4">
        <v>3</v>
      </c>
      <c r="I45" s="4">
        <v>3</v>
      </c>
      <c r="J45" s="4">
        <v>3</v>
      </c>
      <c r="K45" s="4">
        <v>3</v>
      </c>
      <c r="L45" s="8">
        <f t="shared" si="12"/>
        <v>15</v>
      </c>
      <c r="M45" s="4">
        <v>2</v>
      </c>
      <c r="N45" s="4">
        <v>1</v>
      </c>
      <c r="O45" s="4">
        <v>3</v>
      </c>
      <c r="P45" s="4">
        <v>3</v>
      </c>
      <c r="Q45" s="1">
        <f t="shared" si="7"/>
        <v>9</v>
      </c>
      <c r="R45" s="4">
        <v>3</v>
      </c>
      <c r="S45" s="4">
        <v>3</v>
      </c>
      <c r="T45" s="4">
        <v>3</v>
      </c>
      <c r="U45" s="1">
        <f t="shared" si="13"/>
        <v>9</v>
      </c>
      <c r="V45" s="4">
        <v>3</v>
      </c>
      <c r="W45" s="4">
        <v>3</v>
      </c>
      <c r="X45" s="4">
        <v>3</v>
      </c>
      <c r="Y45" s="4">
        <v>2</v>
      </c>
      <c r="Z45" s="4">
        <v>2</v>
      </c>
      <c r="AA45" s="1">
        <f t="shared" si="14"/>
        <v>13</v>
      </c>
      <c r="AB45" s="4">
        <v>3</v>
      </c>
      <c r="AC45" s="4">
        <v>3</v>
      </c>
      <c r="AD45" s="4">
        <v>3</v>
      </c>
      <c r="AE45" s="4">
        <v>3</v>
      </c>
      <c r="AF45" s="4">
        <v>3</v>
      </c>
      <c r="AG45" s="1">
        <f t="shared" si="15"/>
        <v>15</v>
      </c>
      <c r="AH45" s="4">
        <v>2</v>
      </c>
      <c r="AI45" s="4">
        <v>2</v>
      </c>
      <c r="AJ45" s="4">
        <v>2</v>
      </c>
      <c r="AK45" s="4">
        <v>3</v>
      </c>
      <c r="AL45" s="4">
        <v>2</v>
      </c>
      <c r="AM45" s="4">
        <v>3</v>
      </c>
      <c r="AN45" s="1">
        <f t="shared" si="16"/>
        <v>14</v>
      </c>
      <c r="AO45" s="4">
        <v>3</v>
      </c>
      <c r="AP45" s="4">
        <v>1</v>
      </c>
      <c r="AQ45" s="4">
        <v>2</v>
      </c>
      <c r="AR45" s="4">
        <v>3</v>
      </c>
      <c r="AS45" s="1">
        <f t="shared" si="8"/>
        <v>9</v>
      </c>
      <c r="AT45" s="4">
        <v>3</v>
      </c>
      <c r="AU45" s="4">
        <v>3</v>
      </c>
      <c r="AV45" s="4">
        <v>3</v>
      </c>
      <c r="AW45" s="4">
        <v>3</v>
      </c>
      <c r="AX45" s="1">
        <f t="shared" si="9"/>
        <v>12</v>
      </c>
      <c r="AY45" s="4">
        <v>2</v>
      </c>
      <c r="AZ45" s="4">
        <v>3</v>
      </c>
      <c r="BA45" s="4">
        <v>3</v>
      </c>
      <c r="BB45" s="4">
        <v>3</v>
      </c>
      <c r="BC45" s="4">
        <v>2</v>
      </c>
      <c r="BD45" s="1">
        <f t="shared" si="17"/>
        <v>13</v>
      </c>
      <c r="BE45" s="2">
        <f t="shared" si="18"/>
        <v>120</v>
      </c>
      <c r="BF45" s="6">
        <v>1</v>
      </c>
      <c r="BG45" s="9">
        <v>1</v>
      </c>
    </row>
    <row r="46" spans="1:59" x14ac:dyDescent="0.25">
      <c r="A46" s="3">
        <v>44</v>
      </c>
      <c r="B46" s="4">
        <v>2</v>
      </c>
      <c r="C46" s="4">
        <v>2</v>
      </c>
      <c r="D46" s="4">
        <v>4</v>
      </c>
      <c r="E46" s="4">
        <v>1</v>
      </c>
      <c r="F46" s="1">
        <f t="shared" si="11"/>
        <v>9</v>
      </c>
      <c r="G46" s="4">
        <v>3</v>
      </c>
      <c r="H46" s="4">
        <v>2</v>
      </c>
      <c r="I46" s="4">
        <v>5</v>
      </c>
      <c r="J46" s="4">
        <v>5</v>
      </c>
      <c r="K46" s="4">
        <v>4</v>
      </c>
      <c r="L46" s="8">
        <f t="shared" si="12"/>
        <v>19</v>
      </c>
      <c r="M46" s="4">
        <v>4</v>
      </c>
      <c r="N46" s="4">
        <v>2</v>
      </c>
      <c r="O46" s="4">
        <v>3</v>
      </c>
      <c r="P46" s="4">
        <v>4</v>
      </c>
      <c r="Q46" s="1">
        <f t="shared" si="7"/>
        <v>13</v>
      </c>
      <c r="R46" s="4">
        <v>3</v>
      </c>
      <c r="S46" s="4">
        <v>3</v>
      </c>
      <c r="T46" s="4">
        <v>3</v>
      </c>
      <c r="U46" s="1">
        <f t="shared" si="13"/>
        <v>9</v>
      </c>
      <c r="V46" s="4">
        <v>3</v>
      </c>
      <c r="W46" s="4">
        <v>3</v>
      </c>
      <c r="X46" s="4">
        <v>5</v>
      </c>
      <c r="Y46" s="4">
        <v>1</v>
      </c>
      <c r="Z46" s="4">
        <v>4</v>
      </c>
      <c r="AA46" s="1">
        <f t="shared" si="14"/>
        <v>16</v>
      </c>
      <c r="AB46" s="4">
        <v>3</v>
      </c>
      <c r="AC46" s="4">
        <v>2</v>
      </c>
      <c r="AD46" s="4">
        <v>3</v>
      </c>
      <c r="AE46" s="4">
        <v>2</v>
      </c>
      <c r="AF46" s="4">
        <v>4</v>
      </c>
      <c r="AG46" s="1">
        <f t="shared" si="15"/>
        <v>14</v>
      </c>
      <c r="AH46" s="4">
        <v>3</v>
      </c>
      <c r="AI46" s="4">
        <v>3</v>
      </c>
      <c r="AJ46" s="4">
        <v>3</v>
      </c>
      <c r="AK46" s="4">
        <v>3</v>
      </c>
      <c r="AL46" s="4">
        <v>3</v>
      </c>
      <c r="AM46" s="4">
        <v>3</v>
      </c>
      <c r="AN46" s="1">
        <f t="shared" si="16"/>
        <v>18</v>
      </c>
      <c r="AO46" s="4">
        <v>3</v>
      </c>
      <c r="AP46" s="4">
        <v>4</v>
      </c>
      <c r="AQ46" s="4">
        <v>2</v>
      </c>
      <c r="AR46" s="4">
        <v>3</v>
      </c>
      <c r="AS46" s="1">
        <f t="shared" si="8"/>
        <v>12</v>
      </c>
      <c r="AT46" s="4">
        <v>3</v>
      </c>
      <c r="AU46" s="4">
        <v>3</v>
      </c>
      <c r="AV46" s="4">
        <v>3</v>
      </c>
      <c r="AW46" s="4">
        <v>3</v>
      </c>
      <c r="AX46" s="1">
        <f t="shared" si="9"/>
        <v>12</v>
      </c>
      <c r="AY46" s="4">
        <v>3</v>
      </c>
      <c r="AZ46" s="4">
        <v>3</v>
      </c>
      <c r="BA46" s="4">
        <v>3</v>
      </c>
      <c r="BB46" s="4">
        <v>3</v>
      </c>
      <c r="BC46" s="4">
        <v>3</v>
      </c>
      <c r="BD46" s="1">
        <f t="shared" si="17"/>
        <v>15</v>
      </c>
      <c r="BE46" s="2">
        <f t="shared" si="18"/>
        <v>137</v>
      </c>
      <c r="BF46" s="6">
        <v>1</v>
      </c>
      <c r="BG46" s="9">
        <v>0</v>
      </c>
    </row>
    <row r="47" spans="1:59" x14ac:dyDescent="0.25">
      <c r="A47" s="3">
        <v>45</v>
      </c>
      <c r="B47" s="4">
        <v>5</v>
      </c>
      <c r="C47" s="4">
        <v>4</v>
      </c>
      <c r="D47" s="4">
        <v>3</v>
      </c>
      <c r="E47" s="4">
        <v>4</v>
      </c>
      <c r="F47" s="1">
        <f t="shared" si="11"/>
        <v>16</v>
      </c>
      <c r="G47" s="4">
        <v>3</v>
      </c>
      <c r="H47" s="4">
        <v>2</v>
      </c>
      <c r="I47" s="4">
        <v>5</v>
      </c>
      <c r="J47" s="4">
        <v>4</v>
      </c>
      <c r="K47" s="4">
        <v>4</v>
      </c>
      <c r="L47" s="8">
        <f t="shared" si="12"/>
        <v>18</v>
      </c>
      <c r="M47" s="4">
        <v>3</v>
      </c>
      <c r="N47" s="4">
        <v>2</v>
      </c>
      <c r="O47" s="4">
        <v>3</v>
      </c>
      <c r="P47" s="4">
        <v>3</v>
      </c>
      <c r="Q47" s="1">
        <f t="shared" si="7"/>
        <v>11</v>
      </c>
      <c r="R47" s="4">
        <v>5</v>
      </c>
      <c r="S47" s="4">
        <v>5</v>
      </c>
      <c r="T47" s="4">
        <v>4</v>
      </c>
      <c r="U47" s="1">
        <f t="shared" si="13"/>
        <v>14</v>
      </c>
      <c r="V47" s="4">
        <v>3</v>
      </c>
      <c r="W47" s="4">
        <v>3</v>
      </c>
      <c r="X47" s="4">
        <v>4</v>
      </c>
      <c r="Y47" s="4">
        <v>3</v>
      </c>
      <c r="Z47" s="4">
        <v>4</v>
      </c>
      <c r="AA47" s="1">
        <f t="shared" si="14"/>
        <v>17</v>
      </c>
      <c r="AB47" s="4">
        <v>4</v>
      </c>
      <c r="AC47" s="4">
        <v>4</v>
      </c>
      <c r="AD47" s="4">
        <v>3</v>
      </c>
      <c r="AE47" s="4">
        <v>4</v>
      </c>
      <c r="AF47" s="4">
        <v>4</v>
      </c>
      <c r="AG47" s="1">
        <f t="shared" si="15"/>
        <v>19</v>
      </c>
      <c r="AH47" s="4">
        <v>5</v>
      </c>
      <c r="AI47" s="4">
        <v>3</v>
      </c>
      <c r="AJ47" s="4">
        <v>3</v>
      </c>
      <c r="AK47" s="4">
        <v>4</v>
      </c>
      <c r="AL47" s="4">
        <v>3</v>
      </c>
      <c r="AM47" s="4">
        <v>4</v>
      </c>
      <c r="AN47" s="1">
        <f t="shared" si="16"/>
        <v>22</v>
      </c>
      <c r="AO47" s="4">
        <v>5</v>
      </c>
      <c r="AP47" s="4">
        <v>4</v>
      </c>
      <c r="AQ47" s="4">
        <v>1</v>
      </c>
      <c r="AR47" s="4">
        <v>4</v>
      </c>
      <c r="AS47" s="1">
        <f t="shared" si="8"/>
        <v>14</v>
      </c>
      <c r="AT47" s="4">
        <v>4</v>
      </c>
      <c r="AU47" s="4">
        <v>4</v>
      </c>
      <c r="AV47" s="4">
        <v>4</v>
      </c>
      <c r="AW47" s="4">
        <v>3</v>
      </c>
      <c r="AX47" s="1">
        <f t="shared" si="9"/>
        <v>15</v>
      </c>
      <c r="AY47" s="4">
        <v>3</v>
      </c>
      <c r="AZ47" s="4">
        <v>3</v>
      </c>
      <c r="BA47" s="4">
        <v>3</v>
      </c>
      <c r="BB47" s="4">
        <v>3</v>
      </c>
      <c r="BC47" s="4">
        <v>2</v>
      </c>
      <c r="BD47" s="1">
        <f t="shared" si="17"/>
        <v>14</v>
      </c>
      <c r="BE47" s="2">
        <f t="shared" si="18"/>
        <v>160</v>
      </c>
      <c r="BF47" s="6">
        <v>2</v>
      </c>
      <c r="BG47" s="9">
        <v>1</v>
      </c>
    </row>
    <row r="48" spans="1:59" x14ac:dyDescent="0.25">
      <c r="A48" s="3">
        <v>46</v>
      </c>
      <c r="B48" s="4">
        <v>5</v>
      </c>
      <c r="C48" s="4">
        <v>5</v>
      </c>
      <c r="D48" s="4">
        <v>5</v>
      </c>
      <c r="E48" s="4">
        <v>2</v>
      </c>
      <c r="F48" s="1">
        <f t="shared" si="11"/>
        <v>17</v>
      </c>
      <c r="G48" s="4">
        <v>2</v>
      </c>
      <c r="H48" s="4">
        <v>1</v>
      </c>
      <c r="I48" s="4">
        <v>2</v>
      </c>
      <c r="J48" s="4">
        <v>3</v>
      </c>
      <c r="K48" s="4">
        <v>4</v>
      </c>
      <c r="L48" s="8">
        <f t="shared" si="12"/>
        <v>12</v>
      </c>
      <c r="M48" s="4">
        <v>4</v>
      </c>
      <c r="N48" s="4">
        <v>2</v>
      </c>
      <c r="O48" s="4">
        <v>4</v>
      </c>
      <c r="P48" s="4">
        <v>5</v>
      </c>
      <c r="Q48" s="1">
        <f t="shared" si="7"/>
        <v>15</v>
      </c>
      <c r="R48" s="4">
        <v>2</v>
      </c>
      <c r="S48" s="4">
        <v>4</v>
      </c>
      <c r="T48" s="4">
        <v>2</v>
      </c>
      <c r="U48" s="1">
        <f t="shared" si="13"/>
        <v>8</v>
      </c>
      <c r="V48" s="4">
        <v>2</v>
      </c>
      <c r="W48" s="4">
        <v>4</v>
      </c>
      <c r="X48" s="4">
        <v>4</v>
      </c>
      <c r="Y48" s="4">
        <v>5</v>
      </c>
      <c r="Z48" s="4">
        <v>1</v>
      </c>
      <c r="AA48" s="1">
        <f t="shared" si="14"/>
        <v>16</v>
      </c>
      <c r="AB48" s="4">
        <v>2</v>
      </c>
      <c r="AC48" s="4">
        <v>4</v>
      </c>
      <c r="AD48" s="4">
        <v>4</v>
      </c>
      <c r="AE48" s="4">
        <v>2</v>
      </c>
      <c r="AF48" s="4">
        <v>4</v>
      </c>
      <c r="AG48" s="1">
        <f t="shared" si="15"/>
        <v>16</v>
      </c>
      <c r="AH48" s="4">
        <v>2</v>
      </c>
      <c r="AI48" s="4">
        <v>2</v>
      </c>
      <c r="AJ48" s="4">
        <v>2</v>
      </c>
      <c r="AK48" s="4">
        <v>4</v>
      </c>
      <c r="AL48" s="4">
        <v>2</v>
      </c>
      <c r="AM48" s="4">
        <v>2</v>
      </c>
      <c r="AN48" s="1">
        <f t="shared" si="16"/>
        <v>14</v>
      </c>
      <c r="AO48" s="4">
        <v>2</v>
      </c>
      <c r="AP48" s="4">
        <v>4</v>
      </c>
      <c r="AQ48" s="4">
        <v>2</v>
      </c>
      <c r="AR48" s="4">
        <v>2</v>
      </c>
      <c r="AS48" s="1">
        <f t="shared" si="8"/>
        <v>10</v>
      </c>
      <c r="AT48" s="4">
        <v>4</v>
      </c>
      <c r="AU48" s="4">
        <v>4</v>
      </c>
      <c r="AV48" s="4">
        <v>4</v>
      </c>
      <c r="AW48" s="4">
        <v>2</v>
      </c>
      <c r="AX48" s="1">
        <f t="shared" si="9"/>
        <v>14</v>
      </c>
      <c r="AY48" s="4">
        <v>2</v>
      </c>
      <c r="AZ48" s="4">
        <v>4</v>
      </c>
      <c r="BA48" s="4">
        <v>4</v>
      </c>
      <c r="BB48" s="4">
        <v>2</v>
      </c>
      <c r="BC48" s="4">
        <v>2</v>
      </c>
      <c r="BD48" s="1">
        <f t="shared" si="17"/>
        <v>14</v>
      </c>
      <c r="BE48" s="2">
        <f t="shared" si="18"/>
        <v>136</v>
      </c>
      <c r="BF48" s="6">
        <v>1</v>
      </c>
      <c r="BG48" s="9">
        <v>0</v>
      </c>
    </row>
    <row r="49" spans="1:59" x14ac:dyDescent="0.25">
      <c r="A49" s="3">
        <v>47</v>
      </c>
      <c r="B49" s="4">
        <v>3</v>
      </c>
      <c r="C49" s="4">
        <v>4</v>
      </c>
      <c r="D49" s="4">
        <v>3</v>
      </c>
      <c r="E49" s="4">
        <v>3</v>
      </c>
      <c r="F49" s="1">
        <f t="shared" si="11"/>
        <v>13</v>
      </c>
      <c r="G49" s="4">
        <v>2</v>
      </c>
      <c r="H49" s="4">
        <v>2</v>
      </c>
      <c r="I49" s="4">
        <v>3</v>
      </c>
      <c r="J49" s="4">
        <v>3</v>
      </c>
      <c r="K49" s="4">
        <v>3</v>
      </c>
      <c r="L49" s="8">
        <f t="shared" si="12"/>
        <v>13</v>
      </c>
      <c r="M49" s="4">
        <v>3</v>
      </c>
      <c r="N49" s="4">
        <v>2</v>
      </c>
      <c r="O49" s="4">
        <v>4</v>
      </c>
      <c r="P49" s="4">
        <v>3</v>
      </c>
      <c r="Q49" s="1">
        <f t="shared" si="7"/>
        <v>12</v>
      </c>
      <c r="R49" s="4">
        <v>5</v>
      </c>
      <c r="S49" s="4">
        <v>4</v>
      </c>
      <c r="T49" s="4">
        <v>4</v>
      </c>
      <c r="U49" s="1">
        <f t="shared" si="13"/>
        <v>13</v>
      </c>
      <c r="V49" s="4">
        <v>4</v>
      </c>
      <c r="W49" s="4">
        <v>4</v>
      </c>
      <c r="X49" s="4">
        <v>4</v>
      </c>
      <c r="Y49" s="4">
        <v>3</v>
      </c>
      <c r="Z49" s="4">
        <v>4</v>
      </c>
      <c r="AA49" s="1">
        <f t="shared" si="14"/>
        <v>19</v>
      </c>
      <c r="AB49" s="4">
        <v>2</v>
      </c>
      <c r="AC49" s="4">
        <v>4</v>
      </c>
      <c r="AD49" s="4">
        <v>4</v>
      </c>
      <c r="AE49" s="4">
        <v>3</v>
      </c>
      <c r="AF49" s="4">
        <v>2</v>
      </c>
      <c r="AG49" s="1">
        <f t="shared" si="15"/>
        <v>15</v>
      </c>
      <c r="AH49" s="4">
        <v>4</v>
      </c>
      <c r="AI49" s="4">
        <v>4</v>
      </c>
      <c r="AJ49" s="4">
        <v>3</v>
      </c>
      <c r="AK49" s="4">
        <v>2</v>
      </c>
      <c r="AL49" s="4">
        <v>3</v>
      </c>
      <c r="AM49" s="4">
        <v>3</v>
      </c>
      <c r="AN49" s="1">
        <f t="shared" si="16"/>
        <v>19</v>
      </c>
      <c r="AO49" s="4">
        <v>4</v>
      </c>
      <c r="AP49" s="4">
        <v>4</v>
      </c>
      <c r="AQ49" s="4">
        <v>3</v>
      </c>
      <c r="AR49" s="4">
        <v>3</v>
      </c>
      <c r="AS49" s="1">
        <f t="shared" si="8"/>
        <v>14</v>
      </c>
      <c r="AT49" s="4">
        <v>4</v>
      </c>
      <c r="AU49" s="4">
        <v>4</v>
      </c>
      <c r="AV49" s="4">
        <v>2</v>
      </c>
      <c r="AW49" s="4">
        <v>4</v>
      </c>
      <c r="AX49" s="1">
        <f t="shared" si="9"/>
        <v>14</v>
      </c>
      <c r="AY49" s="4">
        <v>4</v>
      </c>
      <c r="AZ49" s="4">
        <v>3</v>
      </c>
      <c r="BA49" s="4">
        <v>3</v>
      </c>
      <c r="BB49" s="4">
        <v>4</v>
      </c>
      <c r="BC49" s="4">
        <v>2</v>
      </c>
      <c r="BD49" s="1">
        <f t="shared" si="17"/>
        <v>16</v>
      </c>
      <c r="BE49" s="2">
        <f t="shared" si="18"/>
        <v>148</v>
      </c>
      <c r="BF49" s="6">
        <v>1</v>
      </c>
      <c r="BG49" s="9">
        <v>1</v>
      </c>
    </row>
    <row r="50" spans="1:59" x14ac:dyDescent="0.25">
      <c r="A50" s="3">
        <v>48</v>
      </c>
      <c r="B50" s="4">
        <v>4</v>
      </c>
      <c r="C50" s="4">
        <v>4</v>
      </c>
      <c r="D50" s="4">
        <v>3</v>
      </c>
      <c r="E50" s="4">
        <v>4</v>
      </c>
      <c r="F50" s="1">
        <f t="shared" si="11"/>
        <v>15</v>
      </c>
      <c r="G50" s="4">
        <v>3</v>
      </c>
      <c r="H50" s="4">
        <v>2</v>
      </c>
      <c r="I50" s="4">
        <v>3</v>
      </c>
      <c r="J50" s="4">
        <v>3</v>
      </c>
      <c r="K50" s="4">
        <v>3</v>
      </c>
      <c r="L50" s="8">
        <f t="shared" si="12"/>
        <v>14</v>
      </c>
      <c r="M50" s="4">
        <v>3</v>
      </c>
      <c r="N50" s="4">
        <v>2</v>
      </c>
      <c r="O50" s="4">
        <v>2</v>
      </c>
      <c r="P50" s="4">
        <v>3</v>
      </c>
      <c r="Q50" s="1">
        <f t="shared" si="7"/>
        <v>10</v>
      </c>
      <c r="R50" s="4">
        <v>4</v>
      </c>
      <c r="S50" s="4">
        <v>4</v>
      </c>
      <c r="T50" s="4">
        <v>4</v>
      </c>
      <c r="U50" s="1">
        <f t="shared" si="13"/>
        <v>12</v>
      </c>
      <c r="V50" s="4">
        <v>3</v>
      </c>
      <c r="W50" s="4">
        <v>2</v>
      </c>
      <c r="X50" s="4">
        <v>3</v>
      </c>
      <c r="Y50" s="4">
        <v>3</v>
      </c>
      <c r="Z50" s="4">
        <v>3</v>
      </c>
      <c r="AA50" s="1">
        <f t="shared" si="14"/>
        <v>14</v>
      </c>
      <c r="AB50" s="4">
        <v>4</v>
      </c>
      <c r="AC50" s="4">
        <v>4</v>
      </c>
      <c r="AD50" s="4">
        <v>3</v>
      </c>
      <c r="AE50" s="4">
        <v>3</v>
      </c>
      <c r="AF50" s="4">
        <v>3</v>
      </c>
      <c r="AG50" s="1">
        <f t="shared" si="15"/>
        <v>17</v>
      </c>
      <c r="AH50" s="4">
        <v>3</v>
      </c>
      <c r="AI50" s="4">
        <v>3</v>
      </c>
      <c r="AJ50" s="4">
        <v>3</v>
      </c>
      <c r="AK50" s="4">
        <v>3</v>
      </c>
      <c r="AL50" s="4">
        <v>3</v>
      </c>
      <c r="AM50" s="4">
        <v>3</v>
      </c>
      <c r="AN50" s="1">
        <f t="shared" si="16"/>
        <v>18</v>
      </c>
      <c r="AO50" s="4">
        <v>4</v>
      </c>
      <c r="AP50" s="4">
        <v>4</v>
      </c>
      <c r="AQ50" s="4">
        <v>2</v>
      </c>
      <c r="AR50" s="4">
        <v>3</v>
      </c>
      <c r="AS50" s="1">
        <f t="shared" si="8"/>
        <v>13</v>
      </c>
      <c r="AT50" s="4">
        <v>4</v>
      </c>
      <c r="AU50" s="4">
        <v>4</v>
      </c>
      <c r="AV50" s="4">
        <v>3</v>
      </c>
      <c r="AW50" s="4">
        <v>3</v>
      </c>
      <c r="AX50" s="1">
        <f t="shared" si="9"/>
        <v>14</v>
      </c>
      <c r="AY50" s="4">
        <v>3</v>
      </c>
      <c r="AZ50" s="4">
        <v>3</v>
      </c>
      <c r="BA50" s="4">
        <v>2</v>
      </c>
      <c r="BB50" s="4">
        <v>2</v>
      </c>
      <c r="BC50" s="4">
        <v>2</v>
      </c>
      <c r="BD50" s="1">
        <f t="shared" si="17"/>
        <v>12</v>
      </c>
      <c r="BE50" s="2">
        <f t="shared" si="18"/>
        <v>139</v>
      </c>
      <c r="BF50" s="6">
        <v>1</v>
      </c>
      <c r="BG50" s="9">
        <v>1</v>
      </c>
    </row>
    <row r="51" spans="1:59" x14ac:dyDescent="0.25">
      <c r="A51" s="3">
        <v>49</v>
      </c>
      <c r="B51" s="4">
        <v>3</v>
      </c>
      <c r="C51" s="4">
        <v>3</v>
      </c>
      <c r="D51" s="4">
        <v>2</v>
      </c>
      <c r="E51" s="4">
        <v>1</v>
      </c>
      <c r="F51" s="1">
        <f t="shared" si="11"/>
        <v>9</v>
      </c>
      <c r="G51" s="4">
        <v>1</v>
      </c>
      <c r="H51" s="4">
        <v>2</v>
      </c>
      <c r="I51" s="4">
        <v>2</v>
      </c>
      <c r="J51" s="4">
        <v>4</v>
      </c>
      <c r="K51" s="4">
        <v>2</v>
      </c>
      <c r="L51" s="8">
        <f t="shared" si="12"/>
        <v>11</v>
      </c>
      <c r="M51" s="4">
        <v>2</v>
      </c>
      <c r="N51" s="4">
        <v>1</v>
      </c>
      <c r="O51" s="4">
        <v>2</v>
      </c>
      <c r="P51" s="4">
        <v>2</v>
      </c>
      <c r="Q51" s="1">
        <f t="shared" si="7"/>
        <v>7</v>
      </c>
      <c r="R51" s="4">
        <v>2</v>
      </c>
      <c r="S51" s="4">
        <v>4</v>
      </c>
      <c r="T51" s="4">
        <v>3</v>
      </c>
      <c r="U51" s="1">
        <f t="shared" si="13"/>
        <v>9</v>
      </c>
      <c r="V51" s="4">
        <v>3</v>
      </c>
      <c r="W51" s="4">
        <v>2</v>
      </c>
      <c r="X51" s="4">
        <v>4</v>
      </c>
      <c r="Y51" s="4">
        <v>2</v>
      </c>
      <c r="Z51" s="4">
        <v>2</v>
      </c>
      <c r="AA51" s="1">
        <f t="shared" si="14"/>
        <v>13</v>
      </c>
      <c r="AB51" s="4">
        <v>2</v>
      </c>
      <c r="AC51" s="4">
        <v>2</v>
      </c>
      <c r="AD51" s="4">
        <v>2</v>
      </c>
      <c r="AE51" s="4">
        <v>2</v>
      </c>
      <c r="AF51" s="4">
        <v>4</v>
      </c>
      <c r="AG51" s="1">
        <f t="shared" si="15"/>
        <v>12</v>
      </c>
      <c r="AH51" s="4">
        <v>2</v>
      </c>
      <c r="AI51" s="4">
        <v>2</v>
      </c>
      <c r="AJ51" s="4">
        <v>1</v>
      </c>
      <c r="AK51" s="4">
        <v>3</v>
      </c>
      <c r="AL51" s="4">
        <v>2</v>
      </c>
      <c r="AM51" s="4">
        <v>2</v>
      </c>
      <c r="AN51" s="1">
        <f t="shared" si="16"/>
        <v>12</v>
      </c>
      <c r="AO51" s="4">
        <v>3</v>
      </c>
      <c r="AP51" s="4">
        <v>2</v>
      </c>
      <c r="AQ51" s="4">
        <v>2</v>
      </c>
      <c r="AR51" s="4">
        <v>2</v>
      </c>
      <c r="AS51" s="1">
        <f t="shared" si="8"/>
        <v>9</v>
      </c>
      <c r="AT51" s="4">
        <v>4</v>
      </c>
      <c r="AU51" s="4">
        <v>3</v>
      </c>
      <c r="AV51" s="4">
        <v>3</v>
      </c>
      <c r="AW51" s="4">
        <v>3</v>
      </c>
      <c r="AX51" s="1">
        <f t="shared" si="9"/>
        <v>13</v>
      </c>
      <c r="AY51" s="4">
        <v>1</v>
      </c>
      <c r="AZ51" s="4">
        <v>3</v>
      </c>
      <c r="BA51" s="4">
        <v>3</v>
      </c>
      <c r="BB51" s="4">
        <v>2</v>
      </c>
      <c r="BC51" s="4">
        <v>3</v>
      </c>
      <c r="BD51" s="1">
        <f t="shared" si="17"/>
        <v>12</v>
      </c>
      <c r="BE51" s="2">
        <f t="shared" si="18"/>
        <v>107</v>
      </c>
      <c r="BF51" s="6">
        <v>1</v>
      </c>
      <c r="BG51" s="9">
        <v>1</v>
      </c>
    </row>
    <row r="52" spans="1:59" x14ac:dyDescent="0.25">
      <c r="A52" s="3">
        <v>50</v>
      </c>
      <c r="B52" s="4">
        <v>1</v>
      </c>
      <c r="C52" s="4">
        <v>1</v>
      </c>
      <c r="D52" s="4">
        <v>1</v>
      </c>
      <c r="E52" s="4">
        <v>1</v>
      </c>
      <c r="F52" s="1">
        <f t="shared" si="11"/>
        <v>4</v>
      </c>
      <c r="G52" s="4">
        <v>1</v>
      </c>
      <c r="H52" s="4">
        <v>1</v>
      </c>
      <c r="I52" s="4">
        <v>1</v>
      </c>
      <c r="J52" s="4">
        <v>1</v>
      </c>
      <c r="K52" s="4">
        <v>1</v>
      </c>
      <c r="L52" s="8">
        <f t="shared" si="12"/>
        <v>5</v>
      </c>
      <c r="M52" s="4">
        <v>5</v>
      </c>
      <c r="N52" s="4">
        <v>1</v>
      </c>
      <c r="O52" s="4">
        <v>1</v>
      </c>
      <c r="P52" s="4">
        <v>1</v>
      </c>
      <c r="Q52" s="1">
        <f t="shared" si="7"/>
        <v>8</v>
      </c>
      <c r="R52" s="4">
        <v>1</v>
      </c>
      <c r="S52" s="4">
        <v>5</v>
      </c>
      <c r="T52" s="4">
        <v>1</v>
      </c>
      <c r="U52" s="1">
        <f t="shared" si="13"/>
        <v>7</v>
      </c>
      <c r="V52" s="4">
        <v>1</v>
      </c>
      <c r="W52" s="4">
        <v>1</v>
      </c>
      <c r="X52" s="4">
        <v>5</v>
      </c>
      <c r="Y52" s="4">
        <v>1</v>
      </c>
      <c r="Z52" s="4">
        <v>1</v>
      </c>
      <c r="AA52" s="1">
        <f t="shared" si="14"/>
        <v>9</v>
      </c>
      <c r="AB52" s="4">
        <v>5</v>
      </c>
      <c r="AC52" s="4">
        <v>1</v>
      </c>
      <c r="AD52" s="4">
        <v>1</v>
      </c>
      <c r="AE52" s="4">
        <v>1</v>
      </c>
      <c r="AF52" s="4">
        <v>1</v>
      </c>
      <c r="AG52" s="1">
        <f t="shared" si="15"/>
        <v>9</v>
      </c>
      <c r="AH52" s="4">
        <v>5</v>
      </c>
      <c r="AI52" s="4">
        <v>1</v>
      </c>
      <c r="AJ52" s="4">
        <v>1</v>
      </c>
      <c r="AK52" s="4">
        <v>1</v>
      </c>
      <c r="AL52" s="4">
        <v>1</v>
      </c>
      <c r="AM52" s="4">
        <v>1</v>
      </c>
      <c r="AN52" s="1">
        <f t="shared" si="16"/>
        <v>10</v>
      </c>
      <c r="AO52" s="4">
        <v>5</v>
      </c>
      <c r="AP52" s="4">
        <v>5</v>
      </c>
      <c r="AQ52" s="4">
        <v>1</v>
      </c>
      <c r="AR52" s="4">
        <v>1</v>
      </c>
      <c r="AS52" s="1">
        <f t="shared" si="8"/>
        <v>12</v>
      </c>
      <c r="AT52" s="4">
        <v>5</v>
      </c>
      <c r="AU52" s="4">
        <v>5</v>
      </c>
      <c r="AV52" s="4">
        <v>1</v>
      </c>
      <c r="AW52" s="4">
        <v>1</v>
      </c>
      <c r="AX52" s="1">
        <f t="shared" si="9"/>
        <v>12</v>
      </c>
      <c r="AY52" s="4">
        <v>1</v>
      </c>
      <c r="AZ52" s="4">
        <v>1</v>
      </c>
      <c r="BA52" s="4">
        <v>1</v>
      </c>
      <c r="BB52" s="4">
        <v>1</v>
      </c>
      <c r="BC52" s="4">
        <v>1</v>
      </c>
      <c r="BD52" s="1">
        <f t="shared" si="17"/>
        <v>5</v>
      </c>
      <c r="BE52" s="2">
        <f t="shared" si="18"/>
        <v>81</v>
      </c>
      <c r="BF52" s="6">
        <v>1</v>
      </c>
      <c r="BG52" s="9">
        <v>0</v>
      </c>
    </row>
    <row r="53" spans="1:59" x14ac:dyDescent="0.25">
      <c r="A53" s="3">
        <v>51</v>
      </c>
      <c r="B53" s="4">
        <v>3</v>
      </c>
      <c r="C53" s="4">
        <v>4</v>
      </c>
      <c r="D53" s="4">
        <v>1</v>
      </c>
      <c r="E53" s="4">
        <v>1</v>
      </c>
      <c r="F53" s="1">
        <f t="shared" si="11"/>
        <v>9</v>
      </c>
      <c r="G53" s="4">
        <v>1</v>
      </c>
      <c r="H53" s="4">
        <v>1</v>
      </c>
      <c r="I53" s="4">
        <v>1</v>
      </c>
      <c r="J53" s="4">
        <v>1</v>
      </c>
      <c r="K53" s="4">
        <v>3</v>
      </c>
      <c r="L53" s="8">
        <f t="shared" si="12"/>
        <v>7</v>
      </c>
      <c r="M53" s="4">
        <v>5</v>
      </c>
      <c r="N53" s="4">
        <v>1</v>
      </c>
      <c r="O53" s="4">
        <v>3</v>
      </c>
      <c r="P53" s="4">
        <v>1</v>
      </c>
      <c r="Q53" s="1">
        <f t="shared" si="7"/>
        <v>10</v>
      </c>
      <c r="R53" s="4">
        <v>1</v>
      </c>
      <c r="S53" s="4">
        <v>3</v>
      </c>
      <c r="T53" s="4">
        <v>1</v>
      </c>
      <c r="U53" s="1">
        <f t="shared" si="13"/>
        <v>5</v>
      </c>
      <c r="V53" s="4">
        <v>3</v>
      </c>
      <c r="W53" s="4">
        <v>3</v>
      </c>
      <c r="X53" s="4">
        <v>5</v>
      </c>
      <c r="Y53" s="4">
        <v>1</v>
      </c>
      <c r="Z53" s="4">
        <v>1</v>
      </c>
      <c r="AA53" s="1">
        <f t="shared" si="14"/>
        <v>13</v>
      </c>
      <c r="AB53" s="4">
        <v>1</v>
      </c>
      <c r="AC53" s="4">
        <v>1</v>
      </c>
      <c r="AD53" s="4">
        <v>1</v>
      </c>
      <c r="AE53" s="4">
        <v>1</v>
      </c>
      <c r="AF53" s="4">
        <v>1</v>
      </c>
      <c r="AG53" s="1">
        <f t="shared" si="15"/>
        <v>5</v>
      </c>
      <c r="AH53" s="4">
        <v>1</v>
      </c>
      <c r="AI53" s="4">
        <v>1</v>
      </c>
      <c r="AJ53" s="4">
        <v>1</v>
      </c>
      <c r="AK53" s="4">
        <v>1</v>
      </c>
      <c r="AL53" s="4">
        <v>1</v>
      </c>
      <c r="AM53" s="4">
        <v>1</v>
      </c>
      <c r="AN53" s="1">
        <f t="shared" si="16"/>
        <v>6</v>
      </c>
      <c r="AO53" s="4">
        <v>5</v>
      </c>
      <c r="AP53" s="4">
        <v>5</v>
      </c>
      <c r="AQ53" s="4">
        <v>3</v>
      </c>
      <c r="AR53" s="4">
        <v>1</v>
      </c>
      <c r="AS53" s="1">
        <f t="shared" si="8"/>
        <v>14</v>
      </c>
      <c r="AT53" s="4">
        <v>4</v>
      </c>
      <c r="AU53" s="4">
        <v>5</v>
      </c>
      <c r="AV53" s="4">
        <v>1</v>
      </c>
      <c r="AW53" s="4">
        <v>3</v>
      </c>
      <c r="AX53" s="1">
        <f t="shared" si="9"/>
        <v>13</v>
      </c>
      <c r="AY53" s="4">
        <v>1</v>
      </c>
      <c r="AZ53" s="4">
        <v>1</v>
      </c>
      <c r="BA53" s="4">
        <v>1</v>
      </c>
      <c r="BB53" s="4">
        <v>1</v>
      </c>
      <c r="BC53" s="4">
        <v>1</v>
      </c>
      <c r="BD53" s="1">
        <f t="shared" si="17"/>
        <v>5</v>
      </c>
      <c r="BE53" s="2">
        <f t="shared" si="18"/>
        <v>87</v>
      </c>
      <c r="BF53" s="6">
        <v>1</v>
      </c>
      <c r="BG53" s="9">
        <v>1</v>
      </c>
    </row>
    <row r="54" spans="1:59" x14ac:dyDescent="0.25">
      <c r="A54" s="3">
        <v>52</v>
      </c>
      <c r="B54" s="4">
        <v>5</v>
      </c>
      <c r="C54" s="4">
        <v>1</v>
      </c>
      <c r="D54" s="4">
        <v>1</v>
      </c>
      <c r="E54" s="4">
        <v>1</v>
      </c>
      <c r="F54" s="1">
        <f t="shared" si="11"/>
        <v>8</v>
      </c>
      <c r="G54" s="4">
        <v>1</v>
      </c>
      <c r="H54" s="4">
        <v>1</v>
      </c>
      <c r="I54" s="4">
        <v>5</v>
      </c>
      <c r="J54" s="4">
        <v>5</v>
      </c>
      <c r="K54" s="4">
        <v>5</v>
      </c>
      <c r="L54" s="8">
        <f t="shared" si="12"/>
        <v>17</v>
      </c>
      <c r="M54" s="4">
        <v>1</v>
      </c>
      <c r="N54" s="4">
        <v>1</v>
      </c>
      <c r="O54" s="4">
        <v>5</v>
      </c>
      <c r="P54" s="4">
        <v>1</v>
      </c>
      <c r="Q54" s="1">
        <f t="shared" si="7"/>
        <v>8</v>
      </c>
      <c r="R54" s="4">
        <v>1</v>
      </c>
      <c r="S54" s="4">
        <v>1</v>
      </c>
      <c r="T54" s="4">
        <v>1</v>
      </c>
      <c r="U54" s="1">
        <f t="shared" si="13"/>
        <v>3</v>
      </c>
      <c r="V54" s="4">
        <v>5</v>
      </c>
      <c r="W54" s="4">
        <v>5</v>
      </c>
      <c r="X54" s="4">
        <v>5</v>
      </c>
      <c r="Y54" s="4">
        <v>1</v>
      </c>
      <c r="Z54" s="4">
        <v>1</v>
      </c>
      <c r="AA54" s="1">
        <f t="shared" si="14"/>
        <v>17</v>
      </c>
      <c r="AB54" s="4">
        <v>1</v>
      </c>
      <c r="AC54" s="4">
        <v>1</v>
      </c>
      <c r="AD54" s="4">
        <v>1</v>
      </c>
      <c r="AE54" s="4">
        <v>1</v>
      </c>
      <c r="AF54" s="4">
        <v>5</v>
      </c>
      <c r="AG54" s="1">
        <f t="shared" si="15"/>
        <v>9</v>
      </c>
      <c r="AH54" s="4">
        <v>1</v>
      </c>
      <c r="AI54" s="4">
        <v>5</v>
      </c>
      <c r="AJ54" s="4">
        <v>5</v>
      </c>
      <c r="AK54" s="4">
        <v>1</v>
      </c>
      <c r="AL54" s="4">
        <v>1</v>
      </c>
      <c r="AM54" s="4">
        <v>5</v>
      </c>
      <c r="AN54" s="1">
        <f t="shared" si="16"/>
        <v>18</v>
      </c>
      <c r="AO54" s="4">
        <v>5</v>
      </c>
      <c r="AP54" s="4">
        <v>1</v>
      </c>
      <c r="AQ54" s="4">
        <v>1</v>
      </c>
      <c r="AR54" s="4">
        <v>5</v>
      </c>
      <c r="AS54" s="1">
        <f t="shared" si="8"/>
        <v>12</v>
      </c>
      <c r="AT54" s="4">
        <v>5</v>
      </c>
      <c r="AU54" s="4">
        <v>5</v>
      </c>
      <c r="AV54" s="4">
        <v>1</v>
      </c>
      <c r="AW54" s="4">
        <v>5</v>
      </c>
      <c r="AX54" s="1">
        <f t="shared" si="9"/>
        <v>16</v>
      </c>
      <c r="AY54" s="4">
        <v>5</v>
      </c>
      <c r="AZ54" s="4">
        <v>5</v>
      </c>
      <c r="BA54" s="4">
        <v>1</v>
      </c>
      <c r="BB54" s="4">
        <v>1</v>
      </c>
      <c r="BC54" s="4">
        <v>1</v>
      </c>
      <c r="BD54" s="1">
        <f t="shared" si="17"/>
        <v>13</v>
      </c>
      <c r="BE54" s="2">
        <f t="shared" si="18"/>
        <v>121</v>
      </c>
      <c r="BF54" s="6">
        <v>1</v>
      </c>
      <c r="BG54" s="9">
        <v>1</v>
      </c>
    </row>
    <row r="55" spans="1:59" x14ac:dyDescent="0.25">
      <c r="A55" s="3">
        <v>53</v>
      </c>
      <c r="B55" s="4">
        <v>3</v>
      </c>
      <c r="C55" s="4">
        <v>3</v>
      </c>
      <c r="D55" s="4">
        <v>4</v>
      </c>
      <c r="E55" s="4">
        <v>3</v>
      </c>
      <c r="F55" s="1">
        <f t="shared" si="11"/>
        <v>13</v>
      </c>
      <c r="G55" s="4">
        <v>3</v>
      </c>
      <c r="H55" s="4">
        <v>3</v>
      </c>
      <c r="I55" s="4">
        <v>2</v>
      </c>
      <c r="J55" s="4">
        <v>5</v>
      </c>
      <c r="K55" s="4">
        <v>3</v>
      </c>
      <c r="L55" s="8">
        <f t="shared" si="12"/>
        <v>16</v>
      </c>
      <c r="M55" s="4">
        <v>4</v>
      </c>
      <c r="N55" s="4">
        <v>3</v>
      </c>
      <c r="O55" s="4">
        <v>4</v>
      </c>
      <c r="P55" s="4">
        <v>4</v>
      </c>
      <c r="Q55" s="1">
        <f t="shared" si="7"/>
        <v>15</v>
      </c>
      <c r="R55" s="4">
        <v>5</v>
      </c>
      <c r="S55" s="4">
        <v>5</v>
      </c>
      <c r="T55" s="4">
        <v>5</v>
      </c>
      <c r="U55" s="1">
        <f t="shared" si="13"/>
        <v>15</v>
      </c>
      <c r="V55" s="4">
        <v>5</v>
      </c>
      <c r="W55" s="4">
        <v>4</v>
      </c>
      <c r="X55" s="4">
        <v>3</v>
      </c>
      <c r="Y55" s="4">
        <v>2</v>
      </c>
      <c r="Z55" s="4">
        <v>4</v>
      </c>
      <c r="AA55" s="1">
        <f t="shared" si="14"/>
        <v>18</v>
      </c>
      <c r="AB55" s="4">
        <v>5</v>
      </c>
      <c r="AC55" s="4">
        <v>5</v>
      </c>
      <c r="AD55" s="4">
        <v>5</v>
      </c>
      <c r="AE55" s="4">
        <v>5</v>
      </c>
      <c r="AF55" s="4">
        <v>5</v>
      </c>
      <c r="AG55" s="1">
        <f t="shared" si="15"/>
        <v>25</v>
      </c>
      <c r="AH55" s="4">
        <v>5</v>
      </c>
      <c r="AI55" s="4">
        <v>5</v>
      </c>
      <c r="AJ55" s="4">
        <v>3</v>
      </c>
      <c r="AK55" s="4">
        <v>3</v>
      </c>
      <c r="AL55" s="4">
        <v>5</v>
      </c>
      <c r="AM55" s="4">
        <v>3</v>
      </c>
      <c r="AN55" s="1">
        <f t="shared" si="16"/>
        <v>24</v>
      </c>
      <c r="AO55" s="4">
        <v>5</v>
      </c>
      <c r="AP55" s="4">
        <v>2</v>
      </c>
      <c r="AQ55" s="4">
        <v>3</v>
      </c>
      <c r="AR55" s="4">
        <v>3</v>
      </c>
      <c r="AS55" s="1">
        <f t="shared" si="8"/>
        <v>13</v>
      </c>
      <c r="AT55" s="4">
        <v>4</v>
      </c>
      <c r="AU55" s="4">
        <v>2</v>
      </c>
      <c r="AV55" s="4">
        <v>3</v>
      </c>
      <c r="AW55" s="4">
        <v>5</v>
      </c>
      <c r="AX55" s="1">
        <f t="shared" si="9"/>
        <v>14</v>
      </c>
      <c r="AY55" s="4">
        <v>2</v>
      </c>
      <c r="AZ55" s="4">
        <v>2</v>
      </c>
      <c r="BA55" s="4">
        <v>2</v>
      </c>
      <c r="BB55" s="4">
        <v>2</v>
      </c>
      <c r="BC55" s="4">
        <v>3</v>
      </c>
      <c r="BD55" s="1">
        <f t="shared" si="17"/>
        <v>11</v>
      </c>
      <c r="BE55" s="2">
        <f t="shared" si="18"/>
        <v>164</v>
      </c>
      <c r="BF55" s="6">
        <v>1</v>
      </c>
      <c r="BG55" s="9">
        <v>0</v>
      </c>
    </row>
    <row r="56" spans="1:59" x14ac:dyDescent="0.25">
      <c r="A56" s="3">
        <v>54</v>
      </c>
      <c r="B56" s="4">
        <v>3</v>
      </c>
      <c r="C56" s="4">
        <v>3</v>
      </c>
      <c r="D56" s="4">
        <v>2</v>
      </c>
      <c r="E56" s="4">
        <v>1</v>
      </c>
      <c r="F56" s="1">
        <f t="shared" si="11"/>
        <v>9</v>
      </c>
      <c r="G56" s="4">
        <v>1</v>
      </c>
      <c r="H56" s="4">
        <v>1</v>
      </c>
      <c r="I56" s="4">
        <v>2</v>
      </c>
      <c r="J56" s="4">
        <v>4</v>
      </c>
      <c r="K56" s="4">
        <v>2</v>
      </c>
      <c r="L56" s="8">
        <f t="shared" si="12"/>
        <v>10</v>
      </c>
      <c r="M56" s="4">
        <v>1</v>
      </c>
      <c r="N56" s="4">
        <v>1</v>
      </c>
      <c r="O56" s="4">
        <v>2</v>
      </c>
      <c r="P56" s="4">
        <v>2</v>
      </c>
      <c r="Q56" s="1">
        <f t="shared" si="7"/>
        <v>6</v>
      </c>
      <c r="R56" s="4">
        <v>1</v>
      </c>
      <c r="S56" s="4">
        <v>5</v>
      </c>
      <c r="T56" s="4">
        <v>1</v>
      </c>
      <c r="U56" s="1">
        <f t="shared" si="13"/>
        <v>7</v>
      </c>
      <c r="V56" s="4">
        <v>1</v>
      </c>
      <c r="W56" s="4">
        <v>2</v>
      </c>
      <c r="X56" s="4">
        <v>5</v>
      </c>
      <c r="Y56" s="4">
        <v>1</v>
      </c>
      <c r="Z56" s="4">
        <v>2</v>
      </c>
      <c r="AA56" s="1">
        <f t="shared" si="14"/>
        <v>11</v>
      </c>
      <c r="AB56" s="4">
        <v>1</v>
      </c>
      <c r="AC56" s="4">
        <v>1</v>
      </c>
      <c r="AD56" s="4">
        <v>1</v>
      </c>
      <c r="AE56" s="4">
        <v>1</v>
      </c>
      <c r="AF56" s="4">
        <v>2</v>
      </c>
      <c r="AG56" s="1">
        <f t="shared" si="15"/>
        <v>6</v>
      </c>
      <c r="AH56" s="4">
        <v>1</v>
      </c>
      <c r="AI56" s="4">
        <v>2</v>
      </c>
      <c r="AJ56" s="4">
        <v>1</v>
      </c>
      <c r="AK56" s="4">
        <v>1</v>
      </c>
      <c r="AL56" s="4">
        <v>1</v>
      </c>
      <c r="AM56" s="4">
        <v>1</v>
      </c>
      <c r="AN56" s="1">
        <f t="shared" si="16"/>
        <v>7</v>
      </c>
      <c r="AO56" s="4">
        <v>2</v>
      </c>
      <c r="AP56" s="4">
        <v>1</v>
      </c>
      <c r="AQ56" s="4">
        <v>1</v>
      </c>
      <c r="AR56" s="4">
        <v>1</v>
      </c>
      <c r="AS56" s="1">
        <f t="shared" si="8"/>
        <v>5</v>
      </c>
      <c r="AT56" s="4">
        <v>5</v>
      </c>
      <c r="AU56" s="4">
        <v>3</v>
      </c>
      <c r="AV56" s="4">
        <v>1</v>
      </c>
      <c r="AW56" s="4">
        <v>1</v>
      </c>
      <c r="AX56" s="1">
        <f t="shared" si="9"/>
        <v>10</v>
      </c>
      <c r="AY56" s="4">
        <v>3</v>
      </c>
      <c r="AZ56" s="4">
        <v>2</v>
      </c>
      <c r="BA56" s="4">
        <v>3</v>
      </c>
      <c r="BB56" s="4">
        <v>2</v>
      </c>
      <c r="BC56" s="4">
        <v>1</v>
      </c>
      <c r="BD56" s="1">
        <f t="shared" si="17"/>
        <v>11</v>
      </c>
      <c r="BE56" s="2">
        <f t="shared" si="18"/>
        <v>82</v>
      </c>
      <c r="BF56" s="6">
        <v>2</v>
      </c>
      <c r="BG56" s="9">
        <v>1</v>
      </c>
    </row>
    <row r="57" spans="1:59" x14ac:dyDescent="0.25">
      <c r="A57" s="3">
        <v>55</v>
      </c>
      <c r="B57" s="4">
        <v>3</v>
      </c>
      <c r="C57" s="4">
        <v>3</v>
      </c>
      <c r="D57" s="4">
        <v>3</v>
      </c>
      <c r="E57" s="4">
        <v>3</v>
      </c>
      <c r="F57" s="1">
        <f t="shared" si="11"/>
        <v>12</v>
      </c>
      <c r="G57" s="4">
        <v>2</v>
      </c>
      <c r="H57" s="4">
        <v>1</v>
      </c>
      <c r="I57" s="4">
        <v>4</v>
      </c>
      <c r="J57" s="4">
        <v>4</v>
      </c>
      <c r="K57" s="4">
        <v>4</v>
      </c>
      <c r="L57" s="8">
        <f t="shared" si="12"/>
        <v>15</v>
      </c>
      <c r="M57" s="4">
        <v>2</v>
      </c>
      <c r="N57" s="4">
        <v>3</v>
      </c>
      <c r="O57" s="4">
        <v>3</v>
      </c>
      <c r="P57" s="4">
        <v>3</v>
      </c>
      <c r="Q57" s="1">
        <f t="shared" si="7"/>
        <v>11</v>
      </c>
      <c r="R57" s="4">
        <v>3</v>
      </c>
      <c r="S57" s="4">
        <v>4</v>
      </c>
      <c r="T57" s="4">
        <v>3</v>
      </c>
      <c r="U57" s="1">
        <f t="shared" si="13"/>
        <v>10</v>
      </c>
      <c r="V57" s="4">
        <v>3</v>
      </c>
      <c r="W57" s="4">
        <v>3</v>
      </c>
      <c r="X57" s="4">
        <v>4</v>
      </c>
      <c r="Y57" s="4">
        <v>3</v>
      </c>
      <c r="Z57" s="4">
        <v>4</v>
      </c>
      <c r="AA57" s="1">
        <f t="shared" si="14"/>
        <v>17</v>
      </c>
      <c r="AB57" s="4">
        <v>2</v>
      </c>
      <c r="AC57" s="4">
        <v>4</v>
      </c>
      <c r="AD57" s="4">
        <v>2</v>
      </c>
      <c r="AE57" s="4">
        <v>4</v>
      </c>
      <c r="AF57" s="4">
        <v>5</v>
      </c>
      <c r="AG57" s="1">
        <f t="shared" si="15"/>
        <v>17</v>
      </c>
      <c r="AH57" s="4">
        <v>1</v>
      </c>
      <c r="AI57" s="4">
        <v>5</v>
      </c>
      <c r="AJ57" s="4">
        <v>3</v>
      </c>
      <c r="AK57" s="4">
        <v>4</v>
      </c>
      <c r="AL57" s="4">
        <v>2</v>
      </c>
      <c r="AM57" s="4">
        <v>4</v>
      </c>
      <c r="AN57" s="1">
        <f t="shared" si="16"/>
        <v>19</v>
      </c>
      <c r="AO57" s="4">
        <v>1</v>
      </c>
      <c r="AP57" s="4">
        <v>5</v>
      </c>
      <c r="AQ57" s="4">
        <v>2</v>
      </c>
      <c r="AR57" s="4">
        <v>4</v>
      </c>
      <c r="AS57" s="1">
        <f t="shared" si="8"/>
        <v>12</v>
      </c>
      <c r="AT57" s="4">
        <v>5</v>
      </c>
      <c r="AU57" s="4">
        <v>5</v>
      </c>
      <c r="AV57" s="4">
        <v>4</v>
      </c>
      <c r="AW57" s="4">
        <v>3</v>
      </c>
      <c r="AX57" s="1">
        <f t="shared" si="9"/>
        <v>17</v>
      </c>
      <c r="AY57" s="4">
        <v>4</v>
      </c>
      <c r="AZ57" s="4">
        <v>3</v>
      </c>
      <c r="BA57" s="4">
        <v>5</v>
      </c>
      <c r="BB57" s="4">
        <v>2</v>
      </c>
      <c r="BC57" s="4">
        <v>1</v>
      </c>
      <c r="BD57" s="1">
        <f t="shared" si="17"/>
        <v>15</v>
      </c>
      <c r="BE57" s="2">
        <f t="shared" si="18"/>
        <v>145</v>
      </c>
      <c r="BF57" s="6">
        <v>1</v>
      </c>
      <c r="BG57" s="9">
        <v>0</v>
      </c>
    </row>
    <row r="58" spans="1:59" x14ac:dyDescent="0.25">
      <c r="A58" s="3">
        <v>56</v>
      </c>
      <c r="B58" s="4">
        <v>3</v>
      </c>
      <c r="C58" s="4">
        <v>3</v>
      </c>
      <c r="D58" s="4">
        <v>2</v>
      </c>
      <c r="E58" s="4">
        <v>2</v>
      </c>
      <c r="F58" s="1">
        <f t="shared" si="11"/>
        <v>10</v>
      </c>
      <c r="G58" s="4">
        <v>1</v>
      </c>
      <c r="H58" s="4">
        <v>1</v>
      </c>
      <c r="I58" s="4">
        <v>2</v>
      </c>
      <c r="J58" s="4">
        <v>3</v>
      </c>
      <c r="K58" s="4">
        <v>3</v>
      </c>
      <c r="L58" s="8">
        <f t="shared" si="12"/>
        <v>10</v>
      </c>
      <c r="M58" s="4">
        <v>2</v>
      </c>
      <c r="N58" s="4">
        <v>1</v>
      </c>
      <c r="O58" s="4">
        <v>3</v>
      </c>
      <c r="P58" s="4">
        <v>2</v>
      </c>
      <c r="Q58" s="1">
        <f t="shared" si="7"/>
        <v>8</v>
      </c>
      <c r="R58" s="4">
        <v>2</v>
      </c>
      <c r="S58" s="4">
        <v>5</v>
      </c>
      <c r="T58" s="4">
        <v>3</v>
      </c>
      <c r="U58" s="1">
        <f t="shared" si="13"/>
        <v>10</v>
      </c>
      <c r="V58" s="4">
        <v>3</v>
      </c>
      <c r="W58" s="4">
        <v>3</v>
      </c>
      <c r="X58" s="4">
        <v>5</v>
      </c>
      <c r="Y58" s="4">
        <v>1</v>
      </c>
      <c r="Z58" s="4">
        <v>2</v>
      </c>
      <c r="AA58" s="1">
        <f t="shared" si="14"/>
        <v>14</v>
      </c>
      <c r="AB58" s="4">
        <v>2</v>
      </c>
      <c r="AC58" s="4">
        <v>1</v>
      </c>
      <c r="AD58" s="4">
        <v>2</v>
      </c>
      <c r="AE58" s="4">
        <v>2</v>
      </c>
      <c r="AF58" s="4">
        <v>3</v>
      </c>
      <c r="AG58" s="1">
        <f t="shared" si="15"/>
        <v>10</v>
      </c>
      <c r="AH58" s="4">
        <v>2</v>
      </c>
      <c r="AI58" s="4">
        <v>2</v>
      </c>
      <c r="AJ58" s="4">
        <v>1</v>
      </c>
      <c r="AK58" s="4">
        <v>3</v>
      </c>
      <c r="AL58" s="4">
        <v>3</v>
      </c>
      <c r="AM58" s="4">
        <v>3</v>
      </c>
      <c r="AN58" s="1">
        <f t="shared" si="16"/>
        <v>14</v>
      </c>
      <c r="AO58" s="4">
        <v>3</v>
      </c>
      <c r="AP58" s="4">
        <v>2</v>
      </c>
      <c r="AQ58" s="4">
        <v>1</v>
      </c>
      <c r="AR58" s="4">
        <v>3</v>
      </c>
      <c r="AS58" s="1">
        <f t="shared" si="8"/>
        <v>9</v>
      </c>
      <c r="AT58" s="4">
        <v>2</v>
      </c>
      <c r="AU58" s="4">
        <v>3</v>
      </c>
      <c r="AV58" s="4">
        <v>3</v>
      </c>
      <c r="AW58" s="4">
        <v>3</v>
      </c>
      <c r="AX58" s="1">
        <f t="shared" si="9"/>
        <v>11</v>
      </c>
      <c r="AY58" s="4">
        <v>3</v>
      </c>
      <c r="AZ58" s="4">
        <v>3</v>
      </c>
      <c r="BA58" s="4">
        <v>3</v>
      </c>
      <c r="BB58" s="4">
        <v>2</v>
      </c>
      <c r="BC58" s="4">
        <v>1</v>
      </c>
      <c r="BD58" s="1">
        <f t="shared" si="17"/>
        <v>12</v>
      </c>
      <c r="BE58" s="2">
        <f t="shared" si="18"/>
        <v>108</v>
      </c>
      <c r="BF58" s="6">
        <v>1</v>
      </c>
      <c r="BG58" s="9">
        <v>1</v>
      </c>
    </row>
    <row r="59" spans="1:59" x14ac:dyDescent="0.25">
      <c r="A59" s="3">
        <v>57</v>
      </c>
      <c r="B59" s="4">
        <v>3</v>
      </c>
      <c r="C59" s="4">
        <v>5</v>
      </c>
      <c r="D59" s="4">
        <v>2</v>
      </c>
      <c r="E59" s="4">
        <v>1</v>
      </c>
      <c r="F59" s="1">
        <f t="shared" si="11"/>
        <v>11</v>
      </c>
      <c r="G59" s="4">
        <v>1</v>
      </c>
      <c r="H59" s="4">
        <v>2</v>
      </c>
      <c r="I59" s="4">
        <v>2</v>
      </c>
      <c r="J59" s="4">
        <v>1</v>
      </c>
      <c r="K59" s="4">
        <v>3</v>
      </c>
      <c r="L59" s="8">
        <f t="shared" si="12"/>
        <v>9</v>
      </c>
      <c r="M59" s="4">
        <v>2</v>
      </c>
      <c r="N59" s="4">
        <v>1</v>
      </c>
      <c r="O59" s="4">
        <v>1</v>
      </c>
      <c r="P59" s="4">
        <v>2</v>
      </c>
      <c r="Q59" s="1">
        <f t="shared" si="7"/>
        <v>6</v>
      </c>
      <c r="R59" s="4">
        <v>5</v>
      </c>
      <c r="S59" s="4">
        <v>3</v>
      </c>
      <c r="T59" s="4">
        <v>3</v>
      </c>
      <c r="U59" s="1">
        <f t="shared" si="13"/>
        <v>11</v>
      </c>
      <c r="V59" s="4">
        <v>3</v>
      </c>
      <c r="W59" s="4">
        <v>1</v>
      </c>
      <c r="X59" s="4">
        <v>5</v>
      </c>
      <c r="Y59" s="4">
        <v>1</v>
      </c>
      <c r="Z59" s="4">
        <v>1</v>
      </c>
      <c r="AA59" s="1">
        <f t="shared" si="14"/>
        <v>11</v>
      </c>
      <c r="AB59" s="4">
        <v>1</v>
      </c>
      <c r="AC59" s="4">
        <v>1</v>
      </c>
      <c r="AD59" s="4">
        <v>1</v>
      </c>
      <c r="AE59" s="4">
        <v>1</v>
      </c>
      <c r="AF59" s="4">
        <v>1</v>
      </c>
      <c r="AG59" s="1">
        <f t="shared" si="15"/>
        <v>5</v>
      </c>
      <c r="AH59" s="4">
        <v>2</v>
      </c>
      <c r="AI59" s="4">
        <v>1</v>
      </c>
      <c r="AJ59" s="4">
        <v>1</v>
      </c>
      <c r="AK59" s="4">
        <v>3</v>
      </c>
      <c r="AL59" s="4">
        <v>1</v>
      </c>
      <c r="AM59" s="4">
        <v>1</v>
      </c>
      <c r="AN59" s="1">
        <f t="shared" si="16"/>
        <v>9</v>
      </c>
      <c r="AO59" s="4">
        <v>2</v>
      </c>
      <c r="AP59" s="4">
        <v>1</v>
      </c>
      <c r="AQ59" s="4">
        <v>2</v>
      </c>
      <c r="AR59" s="4">
        <v>1</v>
      </c>
      <c r="AS59" s="1">
        <f t="shared" si="8"/>
        <v>6</v>
      </c>
      <c r="AT59" s="4">
        <v>3</v>
      </c>
      <c r="AU59" s="4">
        <v>5</v>
      </c>
      <c r="AV59" s="4">
        <v>3</v>
      </c>
      <c r="AW59" s="4">
        <v>3</v>
      </c>
      <c r="AX59" s="1">
        <f t="shared" si="9"/>
        <v>14</v>
      </c>
      <c r="AY59" s="4">
        <v>1</v>
      </c>
      <c r="AZ59" s="4">
        <v>1</v>
      </c>
      <c r="BA59" s="4">
        <v>1</v>
      </c>
      <c r="BB59" s="4">
        <v>1</v>
      </c>
      <c r="BC59" s="4">
        <v>3</v>
      </c>
      <c r="BD59" s="1">
        <f t="shared" si="17"/>
        <v>7</v>
      </c>
      <c r="BE59" s="2">
        <f t="shared" si="18"/>
        <v>89</v>
      </c>
      <c r="BF59" s="6">
        <v>2</v>
      </c>
      <c r="BG59" s="9">
        <v>1</v>
      </c>
    </row>
    <row r="60" spans="1:59" x14ac:dyDescent="0.25">
      <c r="A60" s="3">
        <v>58</v>
      </c>
      <c r="B60" s="4">
        <v>3</v>
      </c>
      <c r="C60" s="4">
        <v>4</v>
      </c>
      <c r="D60" s="4">
        <v>2</v>
      </c>
      <c r="E60" s="4">
        <v>3</v>
      </c>
      <c r="F60" s="1">
        <f t="shared" si="11"/>
        <v>12</v>
      </c>
      <c r="G60" s="4">
        <v>3</v>
      </c>
      <c r="H60" s="4">
        <v>2</v>
      </c>
      <c r="I60" s="4">
        <v>2</v>
      </c>
      <c r="J60" s="4">
        <v>3</v>
      </c>
      <c r="K60" s="4">
        <v>2</v>
      </c>
      <c r="L60" s="8">
        <f t="shared" si="12"/>
        <v>12</v>
      </c>
      <c r="M60" s="4">
        <v>3</v>
      </c>
      <c r="N60" s="4">
        <v>2</v>
      </c>
      <c r="O60" s="4">
        <v>1</v>
      </c>
      <c r="P60" s="4">
        <v>2</v>
      </c>
      <c r="Q60" s="1">
        <f t="shared" si="7"/>
        <v>8</v>
      </c>
      <c r="R60" s="4">
        <v>3</v>
      </c>
      <c r="S60" s="4">
        <v>2</v>
      </c>
      <c r="T60" s="4">
        <v>4</v>
      </c>
      <c r="U60" s="1">
        <f t="shared" si="13"/>
        <v>9</v>
      </c>
      <c r="V60" s="4">
        <v>3</v>
      </c>
      <c r="W60" s="4">
        <v>1</v>
      </c>
      <c r="X60" s="4">
        <v>2</v>
      </c>
      <c r="Y60" s="4">
        <v>1</v>
      </c>
      <c r="Z60" s="4">
        <v>2</v>
      </c>
      <c r="AA60" s="1">
        <f t="shared" si="14"/>
        <v>9</v>
      </c>
      <c r="AB60" s="4">
        <v>2</v>
      </c>
      <c r="AC60" s="4">
        <v>2</v>
      </c>
      <c r="AD60" s="4">
        <v>2</v>
      </c>
      <c r="AE60" s="4">
        <v>2</v>
      </c>
      <c r="AF60" s="4">
        <v>4</v>
      </c>
      <c r="AG60" s="1">
        <f t="shared" si="15"/>
        <v>12</v>
      </c>
      <c r="AH60" s="4">
        <v>4</v>
      </c>
      <c r="AI60" s="4">
        <v>4</v>
      </c>
      <c r="AJ60" s="4">
        <v>3</v>
      </c>
      <c r="AK60" s="4">
        <v>5</v>
      </c>
      <c r="AL60" s="4">
        <v>5</v>
      </c>
      <c r="AM60" s="4">
        <v>4</v>
      </c>
      <c r="AN60" s="1">
        <f t="shared" si="16"/>
        <v>25</v>
      </c>
      <c r="AO60" s="4">
        <v>2</v>
      </c>
      <c r="AP60" s="4">
        <v>1</v>
      </c>
      <c r="AQ60" s="4">
        <v>3</v>
      </c>
      <c r="AR60" s="4">
        <v>4</v>
      </c>
      <c r="AS60" s="1">
        <f t="shared" si="8"/>
        <v>10</v>
      </c>
      <c r="AT60" s="4">
        <v>2</v>
      </c>
      <c r="AU60" s="4">
        <v>2</v>
      </c>
      <c r="AV60" s="4">
        <v>5</v>
      </c>
      <c r="AW60" s="4">
        <v>3</v>
      </c>
      <c r="AX60" s="1">
        <f t="shared" si="9"/>
        <v>12</v>
      </c>
      <c r="AY60" s="4">
        <v>1</v>
      </c>
      <c r="AZ60" s="4">
        <v>1</v>
      </c>
      <c r="BA60" s="4">
        <v>1</v>
      </c>
      <c r="BB60" s="4">
        <v>2</v>
      </c>
      <c r="BC60" s="4">
        <v>3</v>
      </c>
      <c r="BD60" s="1">
        <f t="shared" si="17"/>
        <v>8</v>
      </c>
      <c r="BE60" s="2">
        <f t="shared" si="18"/>
        <v>117</v>
      </c>
      <c r="BF60" s="6">
        <v>1</v>
      </c>
      <c r="BG60" s="9">
        <v>0</v>
      </c>
    </row>
    <row r="61" spans="1:59" x14ac:dyDescent="0.25">
      <c r="A61" s="3">
        <v>59</v>
      </c>
      <c r="B61" s="4">
        <v>4</v>
      </c>
      <c r="C61" s="4">
        <v>4</v>
      </c>
      <c r="D61" s="4">
        <v>2</v>
      </c>
      <c r="E61" s="4">
        <v>4</v>
      </c>
      <c r="F61" s="1">
        <f t="shared" si="11"/>
        <v>14</v>
      </c>
      <c r="G61" s="4">
        <v>3</v>
      </c>
      <c r="H61" s="4">
        <v>3</v>
      </c>
      <c r="I61" s="4">
        <v>4</v>
      </c>
      <c r="J61" s="4">
        <v>4</v>
      </c>
      <c r="K61" s="4">
        <v>4</v>
      </c>
      <c r="L61" s="8">
        <f t="shared" si="12"/>
        <v>18</v>
      </c>
      <c r="M61" s="4">
        <v>3</v>
      </c>
      <c r="N61" s="4">
        <v>2</v>
      </c>
      <c r="O61" s="4">
        <v>3</v>
      </c>
      <c r="P61" s="4">
        <v>2</v>
      </c>
      <c r="Q61" s="1">
        <f t="shared" si="7"/>
        <v>10</v>
      </c>
      <c r="R61" s="4">
        <v>4</v>
      </c>
      <c r="S61" s="4">
        <v>3</v>
      </c>
      <c r="T61" s="4">
        <v>4</v>
      </c>
      <c r="U61" s="1">
        <f t="shared" si="13"/>
        <v>11</v>
      </c>
      <c r="V61" s="4">
        <v>4</v>
      </c>
      <c r="W61" s="4">
        <v>3</v>
      </c>
      <c r="X61" s="4">
        <v>4</v>
      </c>
      <c r="Y61" s="4">
        <v>2</v>
      </c>
      <c r="Z61" s="4">
        <v>4</v>
      </c>
      <c r="AA61" s="1">
        <f t="shared" si="14"/>
        <v>17</v>
      </c>
      <c r="AB61" s="4">
        <v>4</v>
      </c>
      <c r="AC61" s="4">
        <v>4</v>
      </c>
      <c r="AD61" s="4">
        <v>4</v>
      </c>
      <c r="AE61" s="4">
        <v>4</v>
      </c>
      <c r="AF61" s="4">
        <v>4</v>
      </c>
      <c r="AG61" s="1">
        <f t="shared" si="15"/>
        <v>20</v>
      </c>
      <c r="AH61" s="4">
        <v>4</v>
      </c>
      <c r="AI61" s="4">
        <v>4</v>
      </c>
      <c r="AJ61" s="4">
        <v>3</v>
      </c>
      <c r="AK61" s="4">
        <v>4</v>
      </c>
      <c r="AL61" s="4">
        <v>4</v>
      </c>
      <c r="AM61" s="4">
        <v>4</v>
      </c>
      <c r="AN61" s="1">
        <f t="shared" si="16"/>
        <v>23</v>
      </c>
      <c r="AO61" s="4">
        <v>4</v>
      </c>
      <c r="AP61" s="4">
        <v>4</v>
      </c>
      <c r="AQ61" s="4">
        <v>3</v>
      </c>
      <c r="AR61" s="4">
        <v>4</v>
      </c>
      <c r="AS61" s="1">
        <f t="shared" si="8"/>
        <v>15</v>
      </c>
      <c r="AT61" s="4">
        <v>4</v>
      </c>
      <c r="AU61" s="4">
        <v>4</v>
      </c>
      <c r="AV61" s="4">
        <v>4</v>
      </c>
      <c r="AW61" s="4">
        <v>4</v>
      </c>
      <c r="AX61" s="1">
        <f t="shared" si="9"/>
        <v>16</v>
      </c>
      <c r="AY61" s="4">
        <v>4</v>
      </c>
      <c r="AZ61" s="4">
        <v>4</v>
      </c>
      <c r="BA61" s="4">
        <v>4</v>
      </c>
      <c r="BB61" s="4">
        <v>5</v>
      </c>
      <c r="BC61" s="4">
        <v>3</v>
      </c>
      <c r="BD61" s="1">
        <f t="shared" si="17"/>
        <v>20</v>
      </c>
      <c r="BE61" s="2">
        <f t="shared" si="18"/>
        <v>164</v>
      </c>
      <c r="BF61" s="6">
        <v>1</v>
      </c>
      <c r="BG61" s="9">
        <v>1</v>
      </c>
    </row>
    <row r="62" spans="1:59" x14ac:dyDescent="0.25">
      <c r="A62" s="3">
        <v>60</v>
      </c>
      <c r="B62" s="4">
        <v>5</v>
      </c>
      <c r="C62" s="4">
        <v>5</v>
      </c>
      <c r="D62" s="4">
        <v>1</v>
      </c>
      <c r="E62" s="4">
        <v>3</v>
      </c>
      <c r="F62" s="1">
        <f t="shared" si="11"/>
        <v>14</v>
      </c>
      <c r="G62" s="4">
        <v>1</v>
      </c>
      <c r="H62" s="4">
        <v>1</v>
      </c>
      <c r="I62" s="4">
        <v>3</v>
      </c>
      <c r="J62" s="4">
        <v>3</v>
      </c>
      <c r="K62" s="4">
        <v>5</v>
      </c>
      <c r="L62" s="8">
        <f t="shared" si="12"/>
        <v>13</v>
      </c>
      <c r="M62" s="4">
        <v>3</v>
      </c>
      <c r="N62" s="4">
        <v>3</v>
      </c>
      <c r="O62" s="4">
        <v>1</v>
      </c>
      <c r="P62" s="4">
        <v>1</v>
      </c>
      <c r="Q62" s="1">
        <f t="shared" si="7"/>
        <v>8</v>
      </c>
      <c r="R62" s="4">
        <v>3</v>
      </c>
      <c r="S62" s="4">
        <v>3</v>
      </c>
      <c r="T62" s="4">
        <v>3</v>
      </c>
      <c r="U62" s="1">
        <f t="shared" si="13"/>
        <v>9</v>
      </c>
      <c r="V62" s="4">
        <v>3</v>
      </c>
      <c r="W62" s="4">
        <v>1</v>
      </c>
      <c r="X62" s="4">
        <v>3</v>
      </c>
      <c r="Y62" s="4">
        <v>1</v>
      </c>
      <c r="Z62" s="4">
        <v>3</v>
      </c>
      <c r="AA62" s="1">
        <f t="shared" si="14"/>
        <v>11</v>
      </c>
      <c r="AB62" s="4">
        <v>1</v>
      </c>
      <c r="AC62" s="4">
        <v>1</v>
      </c>
      <c r="AD62" s="4">
        <v>1</v>
      </c>
      <c r="AE62" s="4">
        <v>1</v>
      </c>
      <c r="AF62" s="4">
        <v>3</v>
      </c>
      <c r="AG62" s="1">
        <f t="shared" si="15"/>
        <v>7</v>
      </c>
      <c r="AH62" s="4">
        <v>5</v>
      </c>
      <c r="AI62" s="4">
        <v>3</v>
      </c>
      <c r="AJ62" s="4">
        <v>1</v>
      </c>
      <c r="AK62" s="4">
        <v>3</v>
      </c>
      <c r="AL62" s="4">
        <v>1</v>
      </c>
      <c r="AM62" s="4">
        <v>1</v>
      </c>
      <c r="AN62" s="1">
        <f t="shared" si="16"/>
        <v>14</v>
      </c>
      <c r="AO62" s="4">
        <v>3</v>
      </c>
      <c r="AP62" s="4">
        <v>3</v>
      </c>
      <c r="AQ62" s="4">
        <v>3</v>
      </c>
      <c r="AR62" s="4">
        <v>1</v>
      </c>
      <c r="AS62" s="1">
        <f t="shared" si="8"/>
        <v>10</v>
      </c>
      <c r="AT62" s="4">
        <v>5</v>
      </c>
      <c r="AU62" s="4">
        <v>3</v>
      </c>
      <c r="AV62" s="4">
        <v>3</v>
      </c>
      <c r="AW62" s="4">
        <v>3</v>
      </c>
      <c r="AX62" s="1">
        <f t="shared" si="9"/>
        <v>14</v>
      </c>
      <c r="AY62" s="4">
        <v>1</v>
      </c>
      <c r="AZ62" s="4">
        <v>3</v>
      </c>
      <c r="BA62" s="4">
        <v>3</v>
      </c>
      <c r="BB62" s="4">
        <v>1</v>
      </c>
      <c r="BC62" s="4">
        <v>3</v>
      </c>
      <c r="BD62" s="1">
        <f t="shared" si="17"/>
        <v>11</v>
      </c>
      <c r="BE62" s="2">
        <f t="shared" si="18"/>
        <v>111</v>
      </c>
      <c r="BF62" s="6">
        <v>1</v>
      </c>
      <c r="BG62" s="9">
        <v>1</v>
      </c>
    </row>
    <row r="63" spans="1:59" x14ac:dyDescent="0.25">
      <c r="A63" s="3">
        <v>61</v>
      </c>
      <c r="B63" s="4">
        <v>3</v>
      </c>
      <c r="C63" s="4">
        <v>3</v>
      </c>
      <c r="D63" s="4">
        <v>2</v>
      </c>
      <c r="E63" s="4">
        <v>2</v>
      </c>
      <c r="F63" s="1">
        <f t="shared" si="11"/>
        <v>10</v>
      </c>
      <c r="G63" s="4">
        <v>2</v>
      </c>
      <c r="H63" s="4">
        <v>2</v>
      </c>
      <c r="I63" s="4">
        <v>3</v>
      </c>
      <c r="J63" s="4">
        <v>3</v>
      </c>
      <c r="K63" s="4">
        <v>3</v>
      </c>
      <c r="L63" s="8">
        <f t="shared" si="12"/>
        <v>13</v>
      </c>
      <c r="M63" s="4">
        <v>2</v>
      </c>
      <c r="N63" s="4">
        <v>2</v>
      </c>
      <c r="O63" s="4">
        <v>2</v>
      </c>
      <c r="P63" s="4">
        <v>2</v>
      </c>
      <c r="Q63" s="1">
        <f t="shared" si="7"/>
        <v>8</v>
      </c>
      <c r="R63" s="4">
        <v>3</v>
      </c>
      <c r="S63" s="4">
        <v>3</v>
      </c>
      <c r="T63" s="4">
        <v>3</v>
      </c>
      <c r="U63" s="1">
        <f t="shared" si="13"/>
        <v>9</v>
      </c>
      <c r="V63" s="4">
        <v>3</v>
      </c>
      <c r="W63" s="4">
        <v>2</v>
      </c>
      <c r="X63" s="4">
        <v>4</v>
      </c>
      <c r="Y63" s="4">
        <v>2</v>
      </c>
      <c r="Z63" s="4">
        <v>3</v>
      </c>
      <c r="AA63" s="1">
        <f t="shared" si="14"/>
        <v>14</v>
      </c>
      <c r="AB63" s="4">
        <v>4</v>
      </c>
      <c r="AC63" s="4">
        <v>3</v>
      </c>
      <c r="AD63" s="4">
        <v>3</v>
      </c>
      <c r="AE63" s="4">
        <v>2</v>
      </c>
      <c r="AF63" s="4">
        <v>2</v>
      </c>
      <c r="AG63" s="1">
        <f t="shared" si="15"/>
        <v>14</v>
      </c>
      <c r="AH63" s="4">
        <v>3</v>
      </c>
      <c r="AI63" s="4">
        <v>3</v>
      </c>
      <c r="AJ63" s="4">
        <v>2</v>
      </c>
      <c r="AK63" s="4">
        <v>4</v>
      </c>
      <c r="AL63" s="4">
        <v>4</v>
      </c>
      <c r="AM63" s="4">
        <v>3</v>
      </c>
      <c r="AN63" s="1">
        <f t="shared" si="16"/>
        <v>19</v>
      </c>
      <c r="AO63" s="4">
        <v>3</v>
      </c>
      <c r="AP63" s="4">
        <v>2</v>
      </c>
      <c r="AQ63" s="4">
        <v>3</v>
      </c>
      <c r="AR63" s="4">
        <v>3</v>
      </c>
      <c r="AS63" s="1">
        <f t="shared" si="8"/>
        <v>11</v>
      </c>
      <c r="AT63" s="4">
        <v>5</v>
      </c>
      <c r="AU63" s="4">
        <v>1</v>
      </c>
      <c r="AV63" s="4">
        <v>4</v>
      </c>
      <c r="AW63" s="4">
        <v>3</v>
      </c>
      <c r="AX63" s="1">
        <f t="shared" si="9"/>
        <v>13</v>
      </c>
      <c r="AY63" s="4">
        <v>1</v>
      </c>
      <c r="AZ63" s="4">
        <v>2</v>
      </c>
      <c r="BA63" s="4">
        <v>1</v>
      </c>
      <c r="BB63" s="4">
        <v>2</v>
      </c>
      <c r="BC63" s="4">
        <v>3</v>
      </c>
      <c r="BD63" s="1">
        <f t="shared" si="17"/>
        <v>9</v>
      </c>
      <c r="BE63" s="2">
        <f t="shared" si="18"/>
        <v>120</v>
      </c>
      <c r="BF63" s="6">
        <v>2</v>
      </c>
      <c r="BG63" s="9">
        <v>1</v>
      </c>
    </row>
    <row r="64" spans="1:59" x14ac:dyDescent="0.25">
      <c r="A64" s="3">
        <v>62</v>
      </c>
      <c r="B64" s="4">
        <v>4</v>
      </c>
      <c r="C64" s="4">
        <v>4</v>
      </c>
      <c r="D64" s="4">
        <v>3</v>
      </c>
      <c r="E64" s="4">
        <v>4</v>
      </c>
      <c r="F64" s="1">
        <f t="shared" si="11"/>
        <v>15</v>
      </c>
      <c r="G64" s="4">
        <v>3</v>
      </c>
      <c r="H64" s="4">
        <v>2</v>
      </c>
      <c r="I64" s="4">
        <v>2</v>
      </c>
      <c r="J64" s="4">
        <v>4</v>
      </c>
      <c r="K64" s="4">
        <v>3</v>
      </c>
      <c r="L64" s="8">
        <f t="shared" si="12"/>
        <v>14</v>
      </c>
      <c r="M64" s="4">
        <v>3</v>
      </c>
      <c r="N64" s="4">
        <v>2</v>
      </c>
      <c r="O64" s="4">
        <v>4</v>
      </c>
      <c r="P64" s="4">
        <v>3</v>
      </c>
      <c r="Q64" s="1">
        <f t="shared" si="7"/>
        <v>12</v>
      </c>
      <c r="R64" s="4">
        <v>3</v>
      </c>
      <c r="S64" s="4">
        <v>4</v>
      </c>
      <c r="T64" s="4">
        <v>4</v>
      </c>
      <c r="U64" s="1">
        <f t="shared" si="13"/>
        <v>11</v>
      </c>
      <c r="V64" s="4">
        <v>4</v>
      </c>
      <c r="W64" s="4">
        <v>4</v>
      </c>
      <c r="X64" s="4">
        <v>4</v>
      </c>
      <c r="Y64" s="4">
        <v>3</v>
      </c>
      <c r="Z64" s="4">
        <v>3</v>
      </c>
      <c r="AA64" s="1">
        <f t="shared" si="14"/>
        <v>18</v>
      </c>
      <c r="AB64" s="4">
        <v>3</v>
      </c>
      <c r="AC64" s="4">
        <v>2</v>
      </c>
      <c r="AD64" s="4">
        <v>3</v>
      </c>
      <c r="AE64" s="4">
        <v>4</v>
      </c>
      <c r="AF64" s="4">
        <v>4</v>
      </c>
      <c r="AG64" s="1">
        <f t="shared" si="15"/>
        <v>16</v>
      </c>
      <c r="AH64" s="4">
        <v>3</v>
      </c>
      <c r="AI64" s="4">
        <v>3</v>
      </c>
      <c r="AJ64" s="4">
        <v>3</v>
      </c>
      <c r="AK64" s="4">
        <v>3</v>
      </c>
      <c r="AL64" s="4">
        <v>3</v>
      </c>
      <c r="AM64" s="4">
        <v>3</v>
      </c>
      <c r="AN64" s="1">
        <f t="shared" si="16"/>
        <v>18</v>
      </c>
      <c r="AO64" s="4">
        <v>4</v>
      </c>
      <c r="AP64" s="4">
        <v>4</v>
      </c>
      <c r="AQ64" s="4">
        <v>2</v>
      </c>
      <c r="AR64" s="4">
        <v>3</v>
      </c>
      <c r="AS64" s="1">
        <f t="shared" si="8"/>
        <v>13</v>
      </c>
      <c r="AT64" s="4">
        <v>4</v>
      </c>
      <c r="AU64" s="4">
        <v>4</v>
      </c>
      <c r="AV64" s="4">
        <v>3</v>
      </c>
      <c r="AW64" s="4">
        <v>4</v>
      </c>
      <c r="AX64" s="1">
        <f t="shared" si="9"/>
        <v>15</v>
      </c>
      <c r="AY64" s="4">
        <v>4</v>
      </c>
      <c r="AZ64" s="4">
        <v>4</v>
      </c>
      <c r="BA64" s="4">
        <v>4</v>
      </c>
      <c r="BB64" s="4">
        <v>3</v>
      </c>
      <c r="BC64" s="4">
        <v>3</v>
      </c>
      <c r="BD64" s="1">
        <f t="shared" si="17"/>
        <v>18</v>
      </c>
      <c r="BE64" s="2">
        <f t="shared" si="18"/>
        <v>150</v>
      </c>
      <c r="BF64" s="6">
        <v>1</v>
      </c>
      <c r="BG64" s="9">
        <v>0</v>
      </c>
    </row>
    <row r="65" spans="1:59" x14ac:dyDescent="0.25">
      <c r="A65" s="3">
        <v>63</v>
      </c>
      <c r="B65" s="4">
        <v>5</v>
      </c>
      <c r="C65" s="4">
        <v>5</v>
      </c>
      <c r="D65" s="4">
        <v>1</v>
      </c>
      <c r="E65" s="4">
        <v>1</v>
      </c>
      <c r="F65" s="1">
        <f t="shared" si="11"/>
        <v>12</v>
      </c>
      <c r="G65" s="4">
        <v>1</v>
      </c>
      <c r="H65" s="4">
        <v>1</v>
      </c>
      <c r="I65" s="4">
        <v>2</v>
      </c>
      <c r="J65" s="4">
        <v>2</v>
      </c>
      <c r="K65" s="4">
        <v>4</v>
      </c>
      <c r="L65" s="8">
        <f t="shared" si="12"/>
        <v>10</v>
      </c>
      <c r="M65" s="4">
        <v>2</v>
      </c>
      <c r="N65" s="4">
        <v>1</v>
      </c>
      <c r="O65" s="4">
        <v>2</v>
      </c>
      <c r="P65" s="4">
        <v>1</v>
      </c>
      <c r="Q65" s="1">
        <f t="shared" si="7"/>
        <v>6</v>
      </c>
      <c r="R65" s="4">
        <v>2</v>
      </c>
      <c r="S65" s="4">
        <v>5</v>
      </c>
      <c r="T65" s="4">
        <v>2</v>
      </c>
      <c r="U65" s="1">
        <f t="shared" si="13"/>
        <v>9</v>
      </c>
      <c r="V65" s="4">
        <v>2</v>
      </c>
      <c r="W65" s="4">
        <v>2</v>
      </c>
      <c r="X65" s="4">
        <v>3</v>
      </c>
      <c r="Y65" s="4">
        <v>2</v>
      </c>
      <c r="Z65" s="4">
        <v>2</v>
      </c>
      <c r="AA65" s="1">
        <f t="shared" si="14"/>
        <v>11</v>
      </c>
      <c r="AB65" s="4">
        <v>1</v>
      </c>
      <c r="AC65" s="4">
        <v>1</v>
      </c>
      <c r="AD65" s="4">
        <v>1</v>
      </c>
      <c r="AE65" s="4">
        <v>3</v>
      </c>
      <c r="AF65" s="4">
        <v>4</v>
      </c>
      <c r="AG65" s="1">
        <f t="shared" si="15"/>
        <v>10</v>
      </c>
      <c r="AH65" s="4">
        <v>3</v>
      </c>
      <c r="AI65" s="4">
        <v>2</v>
      </c>
      <c r="AJ65" s="4">
        <v>1</v>
      </c>
      <c r="AK65" s="4">
        <v>3</v>
      </c>
      <c r="AL65" s="4">
        <v>2</v>
      </c>
      <c r="AM65" s="4">
        <v>1</v>
      </c>
      <c r="AN65" s="1">
        <f t="shared" si="16"/>
        <v>12</v>
      </c>
      <c r="AO65" s="4">
        <v>3</v>
      </c>
      <c r="AP65" s="4">
        <v>3</v>
      </c>
      <c r="AQ65" s="4">
        <v>1</v>
      </c>
      <c r="AR65" s="4">
        <v>1</v>
      </c>
      <c r="AS65" s="1">
        <f t="shared" si="8"/>
        <v>8</v>
      </c>
      <c r="AT65" s="4">
        <v>5</v>
      </c>
      <c r="AU65" s="4">
        <v>3</v>
      </c>
      <c r="AV65" s="4">
        <v>3</v>
      </c>
      <c r="AW65" s="4">
        <v>2</v>
      </c>
      <c r="AX65" s="1">
        <f t="shared" si="9"/>
        <v>13</v>
      </c>
      <c r="AY65" s="4">
        <v>3</v>
      </c>
      <c r="AZ65" s="4">
        <v>3</v>
      </c>
      <c r="BA65" s="4">
        <v>2</v>
      </c>
      <c r="BB65" s="4">
        <v>1</v>
      </c>
      <c r="BC65" s="4">
        <v>2</v>
      </c>
      <c r="BD65" s="1">
        <f t="shared" si="17"/>
        <v>11</v>
      </c>
      <c r="BE65" s="2">
        <f t="shared" si="18"/>
        <v>102</v>
      </c>
      <c r="BF65" s="6">
        <v>1</v>
      </c>
      <c r="BG65" s="9">
        <v>1</v>
      </c>
    </row>
    <row r="66" spans="1:59" x14ac:dyDescent="0.25">
      <c r="A66" s="3">
        <v>64</v>
      </c>
      <c r="B66" s="4">
        <v>3</v>
      </c>
      <c r="C66" s="4">
        <v>3</v>
      </c>
      <c r="D66" s="4">
        <v>2</v>
      </c>
      <c r="E66" s="4">
        <v>2</v>
      </c>
      <c r="F66" s="1">
        <f t="shared" si="11"/>
        <v>10</v>
      </c>
      <c r="G66" s="4">
        <v>2</v>
      </c>
      <c r="H66" s="4">
        <v>2</v>
      </c>
      <c r="I66" s="4">
        <v>3</v>
      </c>
      <c r="J66" s="4">
        <v>3</v>
      </c>
      <c r="K66" s="4">
        <v>3</v>
      </c>
      <c r="L66" s="8">
        <f t="shared" si="12"/>
        <v>13</v>
      </c>
      <c r="M66" s="4">
        <v>2</v>
      </c>
      <c r="N66" s="4">
        <v>2</v>
      </c>
      <c r="O66" s="4">
        <v>2</v>
      </c>
      <c r="P66" s="4">
        <v>2</v>
      </c>
      <c r="Q66" s="1">
        <f t="shared" si="7"/>
        <v>8</v>
      </c>
      <c r="R66" s="4">
        <v>1</v>
      </c>
      <c r="S66" s="4">
        <v>4</v>
      </c>
      <c r="T66" s="4">
        <v>3</v>
      </c>
      <c r="U66" s="1">
        <f t="shared" si="13"/>
        <v>8</v>
      </c>
      <c r="V66" s="4">
        <v>4</v>
      </c>
      <c r="W66" s="4">
        <v>2</v>
      </c>
      <c r="X66" s="4">
        <v>3</v>
      </c>
      <c r="Y66" s="4">
        <v>2</v>
      </c>
      <c r="Z66" s="4">
        <v>2</v>
      </c>
      <c r="AA66" s="1">
        <f t="shared" si="14"/>
        <v>13</v>
      </c>
      <c r="AB66" s="4">
        <v>2</v>
      </c>
      <c r="AC66" s="4">
        <v>2</v>
      </c>
      <c r="AD66" s="4">
        <v>2</v>
      </c>
      <c r="AE66" s="4">
        <v>2</v>
      </c>
      <c r="AF66" s="4">
        <v>3</v>
      </c>
      <c r="AG66" s="1">
        <f t="shared" si="15"/>
        <v>11</v>
      </c>
      <c r="AH66" s="4">
        <v>4</v>
      </c>
      <c r="AI66" s="4">
        <v>4</v>
      </c>
      <c r="AJ66" s="4">
        <v>2</v>
      </c>
      <c r="AK66" s="4">
        <v>2</v>
      </c>
      <c r="AL66" s="4">
        <v>2</v>
      </c>
      <c r="AM66" s="4">
        <v>3</v>
      </c>
      <c r="AN66" s="1">
        <f t="shared" si="16"/>
        <v>17</v>
      </c>
      <c r="AO66" s="4">
        <v>2</v>
      </c>
      <c r="AP66" s="4">
        <v>2</v>
      </c>
      <c r="AQ66" s="4">
        <v>2</v>
      </c>
      <c r="AR66" s="4">
        <v>3</v>
      </c>
      <c r="AS66" s="1">
        <f t="shared" si="8"/>
        <v>9</v>
      </c>
      <c r="AT66" s="4">
        <v>4</v>
      </c>
      <c r="AU66" s="4">
        <v>3</v>
      </c>
      <c r="AV66" s="4">
        <v>2</v>
      </c>
      <c r="AW66" s="4">
        <v>4</v>
      </c>
      <c r="AX66" s="1">
        <f t="shared" si="9"/>
        <v>13</v>
      </c>
      <c r="AY66" s="4">
        <v>2</v>
      </c>
      <c r="AZ66" s="4">
        <v>2</v>
      </c>
      <c r="BA66" s="4">
        <v>2</v>
      </c>
      <c r="BB66" s="4">
        <v>2</v>
      </c>
      <c r="BC66" s="4">
        <v>2</v>
      </c>
      <c r="BD66" s="1">
        <f t="shared" si="17"/>
        <v>10</v>
      </c>
      <c r="BE66" s="2">
        <f t="shared" si="18"/>
        <v>112</v>
      </c>
      <c r="BF66" s="6">
        <v>1</v>
      </c>
      <c r="BG66" s="9">
        <v>1</v>
      </c>
    </row>
    <row r="67" spans="1:59" x14ac:dyDescent="0.25">
      <c r="A67" s="3">
        <v>65</v>
      </c>
      <c r="B67" s="4">
        <v>3</v>
      </c>
      <c r="C67" s="4">
        <v>3</v>
      </c>
      <c r="D67" s="4">
        <v>3</v>
      </c>
      <c r="E67" s="4">
        <v>3</v>
      </c>
      <c r="F67" s="1">
        <f t="shared" si="11"/>
        <v>12</v>
      </c>
      <c r="G67" s="4">
        <v>1</v>
      </c>
      <c r="H67" s="4">
        <v>3</v>
      </c>
      <c r="I67" s="4">
        <v>3</v>
      </c>
      <c r="J67" s="4">
        <v>3</v>
      </c>
      <c r="K67" s="4">
        <v>4</v>
      </c>
      <c r="L67" s="8">
        <f t="shared" si="12"/>
        <v>14</v>
      </c>
      <c r="M67" s="4">
        <v>3</v>
      </c>
      <c r="N67" s="4">
        <v>3</v>
      </c>
      <c r="O67" s="4">
        <v>2</v>
      </c>
      <c r="P67" s="4">
        <v>3</v>
      </c>
      <c r="Q67" s="1">
        <f t="shared" si="7"/>
        <v>11</v>
      </c>
      <c r="R67" s="4">
        <v>4</v>
      </c>
      <c r="S67" s="4">
        <v>3</v>
      </c>
      <c r="T67" s="4">
        <v>3</v>
      </c>
      <c r="U67" s="1">
        <f t="shared" si="13"/>
        <v>10</v>
      </c>
      <c r="V67" s="4">
        <v>3</v>
      </c>
      <c r="W67" s="4">
        <v>2</v>
      </c>
      <c r="X67" s="4">
        <v>4</v>
      </c>
      <c r="Y67" s="4">
        <v>2</v>
      </c>
      <c r="Z67" s="4">
        <v>3</v>
      </c>
      <c r="AA67" s="1">
        <f t="shared" si="14"/>
        <v>14</v>
      </c>
      <c r="AB67" s="4">
        <v>2</v>
      </c>
      <c r="AC67" s="4">
        <v>3</v>
      </c>
      <c r="AD67" s="4">
        <v>3</v>
      </c>
      <c r="AE67" s="4">
        <v>3</v>
      </c>
      <c r="AF67" s="4">
        <v>3</v>
      </c>
      <c r="AG67" s="1">
        <f t="shared" si="15"/>
        <v>14</v>
      </c>
      <c r="AH67" s="4">
        <v>3</v>
      </c>
      <c r="AI67" s="4">
        <v>3</v>
      </c>
      <c r="AJ67" s="4">
        <v>3</v>
      </c>
      <c r="AK67" s="4">
        <v>3</v>
      </c>
      <c r="AL67" s="4">
        <v>3</v>
      </c>
      <c r="AM67" s="4">
        <v>3</v>
      </c>
      <c r="AN67" s="1">
        <f t="shared" si="16"/>
        <v>18</v>
      </c>
      <c r="AO67" s="4">
        <v>3</v>
      </c>
      <c r="AP67" s="4">
        <v>2</v>
      </c>
      <c r="AQ67" s="4">
        <v>3</v>
      </c>
      <c r="AR67" s="4">
        <v>3</v>
      </c>
      <c r="AS67" s="1">
        <f t="shared" si="8"/>
        <v>11</v>
      </c>
      <c r="AT67" s="4">
        <v>3</v>
      </c>
      <c r="AU67" s="4">
        <v>3</v>
      </c>
      <c r="AV67" s="4">
        <v>3</v>
      </c>
      <c r="AW67" s="4">
        <v>3</v>
      </c>
      <c r="AX67" s="1">
        <f t="shared" si="9"/>
        <v>12</v>
      </c>
      <c r="AY67" s="4">
        <v>3</v>
      </c>
      <c r="AZ67" s="4">
        <v>3</v>
      </c>
      <c r="BA67" s="4">
        <v>3</v>
      </c>
      <c r="BB67" s="4">
        <v>2</v>
      </c>
      <c r="BC67" s="4">
        <v>2</v>
      </c>
      <c r="BD67" s="1">
        <f t="shared" si="17"/>
        <v>13</v>
      </c>
      <c r="BE67" s="2">
        <f t="shared" si="18"/>
        <v>129</v>
      </c>
      <c r="BF67" s="6">
        <v>1</v>
      </c>
      <c r="BG67" s="9">
        <v>0</v>
      </c>
    </row>
    <row r="68" spans="1:59" x14ac:dyDescent="0.25">
      <c r="A68" s="3">
        <v>66</v>
      </c>
      <c r="B68" s="4">
        <v>5</v>
      </c>
      <c r="C68" s="4">
        <v>5</v>
      </c>
      <c r="D68" s="4">
        <v>1</v>
      </c>
      <c r="E68" s="4">
        <v>4</v>
      </c>
      <c r="F68" s="1">
        <f t="shared" si="11"/>
        <v>15</v>
      </c>
      <c r="G68" s="4">
        <v>2</v>
      </c>
      <c r="H68" s="4">
        <v>2</v>
      </c>
      <c r="I68" s="4">
        <v>2</v>
      </c>
      <c r="J68" s="4">
        <v>3</v>
      </c>
      <c r="K68" s="4">
        <v>1</v>
      </c>
      <c r="L68" s="8">
        <f t="shared" si="12"/>
        <v>10</v>
      </c>
      <c r="M68" s="4">
        <v>3</v>
      </c>
      <c r="N68" s="4">
        <v>2</v>
      </c>
      <c r="O68" s="4">
        <v>1</v>
      </c>
      <c r="P68" s="4">
        <v>1</v>
      </c>
      <c r="Q68" s="1">
        <f t="shared" ref="Q68:Q102" si="19">SUM(M68:P68)</f>
        <v>7</v>
      </c>
      <c r="R68" s="4">
        <v>3</v>
      </c>
      <c r="S68" s="4">
        <v>5</v>
      </c>
      <c r="T68" s="4">
        <v>1</v>
      </c>
      <c r="U68" s="1">
        <f t="shared" si="13"/>
        <v>9</v>
      </c>
      <c r="V68" s="4">
        <v>3</v>
      </c>
      <c r="W68" s="4">
        <v>1</v>
      </c>
      <c r="X68" s="4">
        <v>4</v>
      </c>
      <c r="Y68" s="4">
        <v>1</v>
      </c>
      <c r="Z68" s="4">
        <v>2</v>
      </c>
      <c r="AA68" s="1">
        <f t="shared" si="14"/>
        <v>11</v>
      </c>
      <c r="AB68" s="4">
        <v>4</v>
      </c>
      <c r="AC68" s="4">
        <v>2</v>
      </c>
      <c r="AD68" s="4">
        <v>4</v>
      </c>
      <c r="AE68" s="4">
        <v>3</v>
      </c>
      <c r="AF68" s="4">
        <v>2</v>
      </c>
      <c r="AG68" s="1">
        <f t="shared" si="15"/>
        <v>15</v>
      </c>
      <c r="AH68" s="4">
        <v>4</v>
      </c>
      <c r="AI68" s="4">
        <v>3</v>
      </c>
      <c r="AJ68" s="4">
        <v>1</v>
      </c>
      <c r="AK68" s="4">
        <v>3</v>
      </c>
      <c r="AL68" s="4">
        <v>5</v>
      </c>
      <c r="AM68" s="4">
        <v>5</v>
      </c>
      <c r="AN68" s="1">
        <f t="shared" si="16"/>
        <v>21</v>
      </c>
      <c r="AO68" s="4">
        <v>1</v>
      </c>
      <c r="AP68" s="4">
        <v>3</v>
      </c>
      <c r="AQ68" s="4">
        <v>2</v>
      </c>
      <c r="AR68" s="4">
        <v>5</v>
      </c>
      <c r="AS68" s="1">
        <f t="shared" ref="AS68:AS102" si="20">SUM(AO68:AR68)</f>
        <v>11</v>
      </c>
      <c r="AT68" s="4">
        <v>4</v>
      </c>
      <c r="AU68" s="4">
        <v>4</v>
      </c>
      <c r="AV68" s="4">
        <v>3</v>
      </c>
      <c r="AW68" s="4">
        <v>3</v>
      </c>
      <c r="AX68" s="1">
        <f t="shared" ref="AX68:AX102" si="21">SUM(AT68:AW68)</f>
        <v>14</v>
      </c>
      <c r="AY68" s="4">
        <v>1</v>
      </c>
      <c r="AZ68" s="4">
        <v>1</v>
      </c>
      <c r="BA68" s="4">
        <v>1</v>
      </c>
      <c r="BB68" s="4">
        <v>1</v>
      </c>
      <c r="BC68" s="4">
        <v>2</v>
      </c>
      <c r="BD68" s="1">
        <f t="shared" si="17"/>
        <v>6</v>
      </c>
      <c r="BE68" s="2">
        <f t="shared" si="18"/>
        <v>119</v>
      </c>
      <c r="BF68" s="6">
        <v>1</v>
      </c>
      <c r="BG68" s="9">
        <v>1</v>
      </c>
    </row>
    <row r="69" spans="1:59" x14ac:dyDescent="0.25">
      <c r="A69" s="3">
        <v>67</v>
      </c>
      <c r="B69" s="4">
        <v>1</v>
      </c>
      <c r="C69" s="4">
        <v>1</v>
      </c>
      <c r="D69" s="4">
        <v>1</v>
      </c>
      <c r="E69" s="4">
        <v>1</v>
      </c>
      <c r="F69" s="1">
        <f t="shared" si="11"/>
        <v>4</v>
      </c>
      <c r="G69" s="4">
        <v>1</v>
      </c>
      <c r="H69" s="4">
        <v>1</v>
      </c>
      <c r="I69" s="4">
        <v>5</v>
      </c>
      <c r="J69" s="4">
        <v>5</v>
      </c>
      <c r="K69" s="4">
        <v>1</v>
      </c>
      <c r="L69" s="8">
        <f t="shared" si="12"/>
        <v>13</v>
      </c>
      <c r="M69" s="4">
        <v>1</v>
      </c>
      <c r="N69" s="4">
        <v>1</v>
      </c>
      <c r="O69" s="4">
        <v>1</v>
      </c>
      <c r="P69" s="4">
        <v>1</v>
      </c>
      <c r="Q69" s="1">
        <f t="shared" si="19"/>
        <v>4</v>
      </c>
      <c r="R69" s="4">
        <v>5</v>
      </c>
      <c r="S69" s="4">
        <v>5</v>
      </c>
      <c r="T69" s="4">
        <v>1</v>
      </c>
      <c r="U69" s="1">
        <f t="shared" si="13"/>
        <v>11</v>
      </c>
      <c r="V69" s="4">
        <v>5</v>
      </c>
      <c r="W69" s="4">
        <v>1</v>
      </c>
      <c r="X69" s="4">
        <v>5</v>
      </c>
      <c r="Y69" s="4">
        <v>1</v>
      </c>
      <c r="Z69" s="4">
        <v>1</v>
      </c>
      <c r="AA69" s="1">
        <f t="shared" si="14"/>
        <v>13</v>
      </c>
      <c r="AB69" s="4">
        <v>1</v>
      </c>
      <c r="AC69" s="4">
        <v>1</v>
      </c>
      <c r="AD69" s="4">
        <v>1</v>
      </c>
      <c r="AE69" s="4">
        <v>1</v>
      </c>
      <c r="AF69" s="4">
        <v>1</v>
      </c>
      <c r="AG69" s="1">
        <f t="shared" si="15"/>
        <v>5</v>
      </c>
      <c r="AH69" s="4">
        <v>5</v>
      </c>
      <c r="AI69" s="4">
        <v>5</v>
      </c>
      <c r="AJ69" s="4">
        <v>1</v>
      </c>
      <c r="AK69" s="4">
        <v>1</v>
      </c>
      <c r="AL69" s="4">
        <v>5</v>
      </c>
      <c r="AM69" s="4">
        <v>5</v>
      </c>
      <c r="AN69" s="1">
        <f t="shared" si="16"/>
        <v>22</v>
      </c>
      <c r="AO69" s="4">
        <v>5</v>
      </c>
      <c r="AP69" s="4">
        <v>1</v>
      </c>
      <c r="AQ69" s="4">
        <v>1</v>
      </c>
      <c r="AR69" s="4">
        <v>5</v>
      </c>
      <c r="AS69" s="1">
        <f t="shared" si="20"/>
        <v>12</v>
      </c>
      <c r="AT69" s="4">
        <v>5</v>
      </c>
      <c r="AU69" s="4">
        <v>1</v>
      </c>
      <c r="AV69" s="4">
        <v>1</v>
      </c>
      <c r="AW69" s="4">
        <v>5</v>
      </c>
      <c r="AX69" s="1">
        <f t="shared" si="21"/>
        <v>12</v>
      </c>
      <c r="AY69" s="4">
        <v>1</v>
      </c>
      <c r="AZ69" s="4">
        <v>1</v>
      </c>
      <c r="BA69" s="4">
        <v>1</v>
      </c>
      <c r="BB69" s="4">
        <v>1</v>
      </c>
      <c r="BC69" s="4">
        <v>1</v>
      </c>
      <c r="BD69" s="1">
        <f t="shared" si="17"/>
        <v>5</v>
      </c>
      <c r="BE69" s="2">
        <f t="shared" si="18"/>
        <v>101</v>
      </c>
      <c r="BF69" s="6">
        <v>1</v>
      </c>
      <c r="BG69" s="9">
        <v>1</v>
      </c>
    </row>
    <row r="70" spans="1:59" x14ac:dyDescent="0.25">
      <c r="A70" s="3">
        <v>68</v>
      </c>
      <c r="B70" s="4">
        <v>1</v>
      </c>
      <c r="C70" s="4">
        <v>2</v>
      </c>
      <c r="D70" s="4">
        <v>4</v>
      </c>
      <c r="E70" s="4">
        <v>1</v>
      </c>
      <c r="F70" s="1">
        <f t="shared" si="11"/>
        <v>8</v>
      </c>
      <c r="G70" s="4">
        <v>1</v>
      </c>
      <c r="H70" s="4">
        <v>2</v>
      </c>
      <c r="I70" s="4">
        <v>3</v>
      </c>
      <c r="J70" s="4">
        <v>4</v>
      </c>
      <c r="K70" s="4">
        <v>3</v>
      </c>
      <c r="L70" s="8">
        <f t="shared" si="12"/>
        <v>13</v>
      </c>
      <c r="M70" s="4">
        <v>3</v>
      </c>
      <c r="N70" s="4">
        <v>3</v>
      </c>
      <c r="O70" s="4">
        <v>2</v>
      </c>
      <c r="P70" s="4">
        <v>4</v>
      </c>
      <c r="Q70" s="1">
        <f t="shared" si="19"/>
        <v>12</v>
      </c>
      <c r="R70" s="4">
        <v>4</v>
      </c>
      <c r="S70" s="4">
        <v>3</v>
      </c>
      <c r="T70" s="4">
        <v>3</v>
      </c>
      <c r="U70" s="1">
        <f t="shared" si="13"/>
        <v>10</v>
      </c>
      <c r="V70" s="4">
        <v>4</v>
      </c>
      <c r="W70" s="4">
        <v>2</v>
      </c>
      <c r="X70" s="4">
        <v>4</v>
      </c>
      <c r="Y70" s="4">
        <v>1</v>
      </c>
      <c r="Z70" s="4">
        <v>3</v>
      </c>
      <c r="AA70" s="1">
        <f t="shared" si="14"/>
        <v>14</v>
      </c>
      <c r="AB70" s="4">
        <v>2</v>
      </c>
      <c r="AC70" s="4">
        <v>2</v>
      </c>
      <c r="AD70" s="4">
        <v>1</v>
      </c>
      <c r="AE70" s="4">
        <v>2</v>
      </c>
      <c r="AF70" s="4">
        <v>2</v>
      </c>
      <c r="AG70" s="1">
        <f t="shared" si="15"/>
        <v>9</v>
      </c>
      <c r="AH70" s="4">
        <v>3</v>
      </c>
      <c r="AI70" s="4">
        <v>4</v>
      </c>
      <c r="AJ70" s="4">
        <v>1</v>
      </c>
      <c r="AK70" s="4">
        <v>4</v>
      </c>
      <c r="AL70" s="4">
        <v>3</v>
      </c>
      <c r="AM70" s="4">
        <v>3</v>
      </c>
      <c r="AN70" s="1">
        <f t="shared" si="16"/>
        <v>18</v>
      </c>
      <c r="AO70" s="4">
        <v>5</v>
      </c>
      <c r="AP70" s="4">
        <v>4</v>
      </c>
      <c r="AQ70" s="4">
        <v>2</v>
      </c>
      <c r="AR70" s="4">
        <v>3</v>
      </c>
      <c r="AS70" s="1">
        <f t="shared" si="20"/>
        <v>14</v>
      </c>
      <c r="AT70" s="4">
        <v>3</v>
      </c>
      <c r="AU70" s="4">
        <v>3</v>
      </c>
      <c r="AV70" s="4">
        <v>4</v>
      </c>
      <c r="AW70" s="4">
        <v>4</v>
      </c>
      <c r="AX70" s="1">
        <f t="shared" si="21"/>
        <v>14</v>
      </c>
      <c r="AY70" s="4">
        <v>2</v>
      </c>
      <c r="AZ70" s="4">
        <v>4</v>
      </c>
      <c r="BA70" s="4">
        <v>2</v>
      </c>
      <c r="BB70" s="4">
        <v>1</v>
      </c>
      <c r="BC70" s="4">
        <v>2</v>
      </c>
      <c r="BD70" s="1">
        <f t="shared" si="17"/>
        <v>11</v>
      </c>
      <c r="BE70" s="2">
        <f t="shared" si="18"/>
        <v>123</v>
      </c>
      <c r="BF70" s="6">
        <v>1</v>
      </c>
      <c r="BG70" s="9">
        <v>1</v>
      </c>
    </row>
    <row r="71" spans="1:59" x14ac:dyDescent="0.25">
      <c r="A71" s="3">
        <v>69</v>
      </c>
      <c r="B71" s="4">
        <v>5</v>
      </c>
      <c r="C71" s="4">
        <v>5</v>
      </c>
      <c r="D71" s="4">
        <v>5</v>
      </c>
      <c r="E71" s="4">
        <v>5</v>
      </c>
      <c r="F71" s="1">
        <f t="shared" si="11"/>
        <v>20</v>
      </c>
      <c r="G71" s="4">
        <v>3</v>
      </c>
      <c r="H71" s="4">
        <v>3</v>
      </c>
      <c r="I71" s="4">
        <v>4</v>
      </c>
      <c r="J71" s="4">
        <v>5</v>
      </c>
      <c r="K71" s="4">
        <v>5</v>
      </c>
      <c r="L71" s="8">
        <f t="shared" si="12"/>
        <v>20</v>
      </c>
      <c r="M71" s="4">
        <v>4</v>
      </c>
      <c r="N71" s="4">
        <v>1</v>
      </c>
      <c r="O71" s="4">
        <v>3</v>
      </c>
      <c r="P71" s="4">
        <v>5</v>
      </c>
      <c r="Q71" s="1">
        <f t="shared" si="19"/>
        <v>13</v>
      </c>
      <c r="R71" s="4">
        <v>3</v>
      </c>
      <c r="S71" s="4">
        <v>1</v>
      </c>
      <c r="T71" s="4">
        <v>5</v>
      </c>
      <c r="U71" s="1">
        <f t="shared" si="13"/>
        <v>9</v>
      </c>
      <c r="V71" s="4">
        <v>3</v>
      </c>
      <c r="W71" s="4">
        <v>3</v>
      </c>
      <c r="X71" s="4">
        <v>5</v>
      </c>
      <c r="Y71" s="4">
        <v>4</v>
      </c>
      <c r="Z71" s="4">
        <v>5</v>
      </c>
      <c r="AA71" s="1">
        <f t="shared" si="14"/>
        <v>20</v>
      </c>
      <c r="AB71" s="4">
        <v>3</v>
      </c>
      <c r="AC71" s="4">
        <v>1</v>
      </c>
      <c r="AD71" s="4">
        <v>1</v>
      </c>
      <c r="AE71" s="4">
        <v>1</v>
      </c>
      <c r="AF71" s="4">
        <v>3</v>
      </c>
      <c r="AG71" s="1">
        <f t="shared" si="15"/>
        <v>9</v>
      </c>
      <c r="AH71" s="4">
        <v>3</v>
      </c>
      <c r="AI71" s="4">
        <v>3</v>
      </c>
      <c r="AJ71" s="4">
        <v>4</v>
      </c>
      <c r="AK71" s="4">
        <v>5</v>
      </c>
      <c r="AL71" s="4">
        <v>4</v>
      </c>
      <c r="AM71" s="4">
        <v>4</v>
      </c>
      <c r="AN71" s="1">
        <f t="shared" si="16"/>
        <v>23</v>
      </c>
      <c r="AO71" s="4">
        <v>5</v>
      </c>
      <c r="AP71" s="4">
        <v>5</v>
      </c>
      <c r="AQ71" s="4">
        <v>2</v>
      </c>
      <c r="AR71" s="4">
        <v>4</v>
      </c>
      <c r="AS71" s="1">
        <f t="shared" si="20"/>
        <v>16</v>
      </c>
      <c r="AT71" s="4">
        <v>3</v>
      </c>
      <c r="AU71" s="4">
        <v>4</v>
      </c>
      <c r="AV71" s="4">
        <v>5</v>
      </c>
      <c r="AW71" s="4">
        <v>3</v>
      </c>
      <c r="AX71" s="1">
        <f t="shared" si="21"/>
        <v>15</v>
      </c>
      <c r="AY71" s="4">
        <v>3</v>
      </c>
      <c r="AZ71" s="4">
        <v>4</v>
      </c>
      <c r="BA71" s="4">
        <v>4</v>
      </c>
      <c r="BB71" s="4">
        <v>4</v>
      </c>
      <c r="BC71" s="4">
        <v>2</v>
      </c>
      <c r="BD71" s="1">
        <f t="shared" si="17"/>
        <v>17</v>
      </c>
      <c r="BE71" s="2">
        <f t="shared" si="18"/>
        <v>162</v>
      </c>
      <c r="BF71" s="6">
        <v>1</v>
      </c>
      <c r="BG71" s="9">
        <v>1</v>
      </c>
    </row>
    <row r="72" spans="1:59" x14ac:dyDescent="0.25">
      <c r="A72" s="3">
        <v>70</v>
      </c>
      <c r="B72" s="4">
        <v>2</v>
      </c>
      <c r="C72" s="4">
        <v>2</v>
      </c>
      <c r="D72" s="4">
        <v>1</v>
      </c>
      <c r="E72" s="4">
        <v>3</v>
      </c>
      <c r="F72" s="1">
        <f t="shared" si="11"/>
        <v>8</v>
      </c>
      <c r="G72" s="4">
        <v>1</v>
      </c>
      <c r="H72" s="4">
        <v>2</v>
      </c>
      <c r="I72" s="4">
        <v>3</v>
      </c>
      <c r="J72" s="4">
        <v>4</v>
      </c>
      <c r="K72" s="4">
        <v>1</v>
      </c>
      <c r="L72" s="8">
        <f t="shared" si="12"/>
        <v>11</v>
      </c>
      <c r="M72" s="4">
        <v>2</v>
      </c>
      <c r="N72" s="4">
        <v>2</v>
      </c>
      <c r="O72" s="4">
        <v>1</v>
      </c>
      <c r="P72" s="4">
        <v>1</v>
      </c>
      <c r="Q72" s="1">
        <f t="shared" si="19"/>
        <v>6</v>
      </c>
      <c r="R72" s="4">
        <v>5</v>
      </c>
      <c r="S72" s="4">
        <v>4</v>
      </c>
      <c r="T72" s="4">
        <v>4</v>
      </c>
      <c r="U72" s="1">
        <f t="shared" si="13"/>
        <v>13</v>
      </c>
      <c r="V72" s="4">
        <v>5</v>
      </c>
      <c r="W72" s="4">
        <v>1</v>
      </c>
      <c r="X72" s="4">
        <v>5</v>
      </c>
      <c r="Y72" s="4">
        <v>1</v>
      </c>
      <c r="Z72" s="4">
        <v>1</v>
      </c>
      <c r="AA72" s="1">
        <f t="shared" si="14"/>
        <v>13</v>
      </c>
      <c r="AB72" s="4">
        <v>1</v>
      </c>
      <c r="AC72" s="4">
        <v>4</v>
      </c>
      <c r="AD72" s="4">
        <v>1</v>
      </c>
      <c r="AE72" s="4">
        <v>3</v>
      </c>
      <c r="AF72" s="4">
        <v>1</v>
      </c>
      <c r="AG72" s="1">
        <f t="shared" si="15"/>
        <v>10</v>
      </c>
      <c r="AH72" s="4">
        <v>4</v>
      </c>
      <c r="AI72" s="4">
        <v>5</v>
      </c>
      <c r="AJ72" s="4">
        <v>1</v>
      </c>
      <c r="AK72" s="4">
        <v>5</v>
      </c>
      <c r="AL72" s="4">
        <v>3</v>
      </c>
      <c r="AM72" s="4">
        <v>4</v>
      </c>
      <c r="AN72" s="1">
        <f t="shared" si="16"/>
        <v>22</v>
      </c>
      <c r="AO72" s="4">
        <v>2</v>
      </c>
      <c r="AP72" s="4">
        <v>3</v>
      </c>
      <c r="AQ72" s="4">
        <v>3</v>
      </c>
      <c r="AR72" s="4">
        <v>4</v>
      </c>
      <c r="AS72" s="1">
        <f t="shared" si="20"/>
        <v>12</v>
      </c>
      <c r="AT72" s="4">
        <v>3</v>
      </c>
      <c r="AU72" s="4">
        <v>3</v>
      </c>
      <c r="AV72" s="4">
        <v>5</v>
      </c>
      <c r="AW72" s="4">
        <v>5</v>
      </c>
      <c r="AX72" s="1">
        <f t="shared" si="21"/>
        <v>16</v>
      </c>
      <c r="AY72" s="4">
        <v>3</v>
      </c>
      <c r="AZ72" s="4">
        <v>2</v>
      </c>
      <c r="BA72" s="4">
        <v>1</v>
      </c>
      <c r="BB72" s="4">
        <v>2</v>
      </c>
      <c r="BC72" s="4">
        <v>2</v>
      </c>
      <c r="BD72" s="1">
        <f t="shared" si="17"/>
        <v>10</v>
      </c>
      <c r="BE72" s="2">
        <f t="shared" si="18"/>
        <v>121</v>
      </c>
      <c r="BF72" s="6">
        <v>1</v>
      </c>
      <c r="BG72" s="9">
        <v>0</v>
      </c>
    </row>
    <row r="73" spans="1:59" x14ac:dyDescent="0.25">
      <c r="A73" s="3">
        <v>71</v>
      </c>
      <c r="B73" s="4">
        <v>3</v>
      </c>
      <c r="C73" s="4">
        <v>3</v>
      </c>
      <c r="D73" s="4">
        <v>3</v>
      </c>
      <c r="E73" s="4">
        <v>5</v>
      </c>
      <c r="F73" s="1">
        <f t="shared" si="11"/>
        <v>14</v>
      </c>
      <c r="G73" s="4">
        <v>3</v>
      </c>
      <c r="H73" s="4">
        <v>1</v>
      </c>
      <c r="I73" s="4">
        <v>5</v>
      </c>
      <c r="J73" s="4">
        <v>4</v>
      </c>
      <c r="K73" s="4">
        <v>4</v>
      </c>
      <c r="L73" s="8">
        <f t="shared" si="12"/>
        <v>17</v>
      </c>
      <c r="M73" s="4">
        <v>3</v>
      </c>
      <c r="N73" s="4">
        <v>2</v>
      </c>
      <c r="O73" s="4">
        <v>4</v>
      </c>
      <c r="P73" s="4">
        <v>3</v>
      </c>
      <c r="Q73" s="1">
        <f t="shared" si="19"/>
        <v>12</v>
      </c>
      <c r="R73" s="4">
        <v>3</v>
      </c>
      <c r="S73" s="4">
        <v>5</v>
      </c>
      <c r="T73" s="4">
        <v>4</v>
      </c>
      <c r="U73" s="1">
        <f t="shared" si="13"/>
        <v>12</v>
      </c>
      <c r="V73" s="4">
        <v>3</v>
      </c>
      <c r="W73" s="4">
        <v>4</v>
      </c>
      <c r="X73" s="4">
        <v>4</v>
      </c>
      <c r="Y73" s="4">
        <v>1</v>
      </c>
      <c r="Z73" s="4">
        <v>3</v>
      </c>
      <c r="AA73" s="1">
        <f t="shared" si="14"/>
        <v>15</v>
      </c>
      <c r="AB73" s="4">
        <v>4</v>
      </c>
      <c r="AC73" s="4">
        <v>3</v>
      </c>
      <c r="AD73" s="4">
        <v>3</v>
      </c>
      <c r="AE73" s="4">
        <v>3</v>
      </c>
      <c r="AF73" s="4">
        <v>3</v>
      </c>
      <c r="AG73" s="1">
        <f t="shared" si="15"/>
        <v>16</v>
      </c>
      <c r="AH73" s="4">
        <v>3</v>
      </c>
      <c r="AI73" s="4">
        <v>3</v>
      </c>
      <c r="AJ73" s="4">
        <v>1</v>
      </c>
      <c r="AK73" s="4">
        <v>3</v>
      </c>
      <c r="AL73" s="4">
        <v>1</v>
      </c>
      <c r="AM73" s="4">
        <v>2</v>
      </c>
      <c r="AN73" s="1">
        <f t="shared" si="16"/>
        <v>13</v>
      </c>
      <c r="AO73" s="4">
        <v>1</v>
      </c>
      <c r="AP73" s="4">
        <v>1</v>
      </c>
      <c r="AQ73" s="4">
        <v>1</v>
      </c>
      <c r="AR73" s="4">
        <v>2</v>
      </c>
      <c r="AS73" s="1">
        <f t="shared" si="20"/>
        <v>5</v>
      </c>
      <c r="AT73" s="4">
        <v>5</v>
      </c>
      <c r="AU73" s="4">
        <v>2</v>
      </c>
      <c r="AV73" s="4">
        <v>3</v>
      </c>
      <c r="AW73" s="4">
        <v>3</v>
      </c>
      <c r="AX73" s="1">
        <f t="shared" si="21"/>
        <v>13</v>
      </c>
      <c r="AY73" s="4">
        <v>3</v>
      </c>
      <c r="AZ73" s="4">
        <v>2</v>
      </c>
      <c r="BA73" s="4">
        <v>2</v>
      </c>
      <c r="BB73" s="4">
        <v>2</v>
      </c>
      <c r="BC73" s="4">
        <v>1</v>
      </c>
      <c r="BD73" s="1">
        <f t="shared" si="17"/>
        <v>10</v>
      </c>
      <c r="BE73" s="2">
        <f t="shared" si="18"/>
        <v>127</v>
      </c>
      <c r="BF73" s="6">
        <v>1</v>
      </c>
      <c r="BG73" s="9">
        <v>0</v>
      </c>
    </row>
    <row r="74" spans="1:59" x14ac:dyDescent="0.25">
      <c r="A74" s="3">
        <v>72</v>
      </c>
      <c r="B74" s="4">
        <v>4</v>
      </c>
      <c r="C74" s="4">
        <v>3</v>
      </c>
      <c r="D74" s="4">
        <v>1</v>
      </c>
      <c r="E74" s="4">
        <v>2</v>
      </c>
      <c r="F74" s="1">
        <f t="shared" si="11"/>
        <v>10</v>
      </c>
      <c r="G74" s="4">
        <v>2</v>
      </c>
      <c r="H74" s="4">
        <v>2</v>
      </c>
      <c r="I74" s="4">
        <v>3</v>
      </c>
      <c r="J74" s="4">
        <v>2</v>
      </c>
      <c r="K74" s="4">
        <v>4</v>
      </c>
      <c r="L74" s="8">
        <f t="shared" si="12"/>
        <v>13</v>
      </c>
      <c r="M74" s="4">
        <v>3</v>
      </c>
      <c r="N74" s="4">
        <v>2</v>
      </c>
      <c r="O74" s="4">
        <v>2</v>
      </c>
      <c r="P74" s="4">
        <v>1</v>
      </c>
      <c r="Q74" s="1">
        <f t="shared" si="19"/>
        <v>8</v>
      </c>
      <c r="R74" s="4">
        <v>4</v>
      </c>
      <c r="S74" s="4">
        <v>4</v>
      </c>
      <c r="T74" s="4">
        <v>3</v>
      </c>
      <c r="U74" s="1">
        <f t="shared" si="13"/>
        <v>11</v>
      </c>
      <c r="V74" s="4">
        <v>4</v>
      </c>
      <c r="W74" s="4">
        <v>2</v>
      </c>
      <c r="X74" s="4">
        <v>5</v>
      </c>
      <c r="Y74" s="4">
        <v>3</v>
      </c>
      <c r="Z74" s="4">
        <v>3</v>
      </c>
      <c r="AA74" s="1">
        <f t="shared" si="14"/>
        <v>17</v>
      </c>
      <c r="AB74" s="4">
        <v>4</v>
      </c>
      <c r="AC74" s="4">
        <v>3</v>
      </c>
      <c r="AD74" s="4">
        <v>3</v>
      </c>
      <c r="AE74" s="4">
        <v>4</v>
      </c>
      <c r="AF74" s="4">
        <v>3</v>
      </c>
      <c r="AG74" s="1">
        <f t="shared" si="15"/>
        <v>17</v>
      </c>
      <c r="AH74" s="4">
        <v>3</v>
      </c>
      <c r="AI74" s="4">
        <v>4</v>
      </c>
      <c r="AJ74" s="4">
        <v>3</v>
      </c>
      <c r="AK74" s="4">
        <v>4</v>
      </c>
      <c r="AL74" s="4">
        <v>3</v>
      </c>
      <c r="AM74" s="4">
        <v>4</v>
      </c>
      <c r="AN74" s="1">
        <f t="shared" si="16"/>
        <v>21</v>
      </c>
      <c r="AO74" s="4">
        <v>2</v>
      </c>
      <c r="AP74" s="4">
        <v>3</v>
      </c>
      <c r="AQ74" s="4">
        <v>2</v>
      </c>
      <c r="AR74" s="4">
        <v>4</v>
      </c>
      <c r="AS74" s="1">
        <f t="shared" si="20"/>
        <v>11</v>
      </c>
      <c r="AT74" s="4">
        <v>5</v>
      </c>
      <c r="AU74" s="4">
        <v>4</v>
      </c>
      <c r="AV74" s="4">
        <v>4</v>
      </c>
      <c r="AW74" s="4">
        <v>4</v>
      </c>
      <c r="AX74" s="1">
        <f t="shared" si="21"/>
        <v>17</v>
      </c>
      <c r="AY74" s="4">
        <v>1</v>
      </c>
      <c r="AZ74" s="4">
        <v>2</v>
      </c>
      <c r="BA74" s="4">
        <v>2</v>
      </c>
      <c r="BB74" s="4">
        <v>2</v>
      </c>
      <c r="BC74" s="4">
        <v>3</v>
      </c>
      <c r="BD74" s="1">
        <f t="shared" si="17"/>
        <v>10</v>
      </c>
      <c r="BE74" s="2">
        <f t="shared" si="18"/>
        <v>135</v>
      </c>
      <c r="BF74" s="6">
        <v>1</v>
      </c>
      <c r="BG74" s="9">
        <v>0</v>
      </c>
    </row>
    <row r="75" spans="1:59" x14ac:dyDescent="0.25">
      <c r="A75" s="3">
        <v>73</v>
      </c>
      <c r="B75" s="4">
        <v>5</v>
      </c>
      <c r="C75" s="4">
        <v>3</v>
      </c>
      <c r="D75" s="4">
        <v>2</v>
      </c>
      <c r="E75" s="4">
        <v>3</v>
      </c>
      <c r="F75" s="1">
        <f t="shared" si="11"/>
        <v>13</v>
      </c>
      <c r="G75" s="4">
        <v>3</v>
      </c>
      <c r="H75" s="4">
        <v>2</v>
      </c>
      <c r="I75" s="4">
        <v>3</v>
      </c>
      <c r="J75" s="4">
        <v>4</v>
      </c>
      <c r="K75" s="4">
        <v>3</v>
      </c>
      <c r="L75" s="8">
        <f t="shared" si="12"/>
        <v>15</v>
      </c>
      <c r="M75" s="4">
        <v>1</v>
      </c>
      <c r="N75" s="4">
        <v>2</v>
      </c>
      <c r="O75" s="4">
        <v>4</v>
      </c>
      <c r="P75" s="4">
        <v>2</v>
      </c>
      <c r="Q75" s="1">
        <f t="shared" si="19"/>
        <v>9</v>
      </c>
      <c r="R75" s="4">
        <v>3</v>
      </c>
      <c r="S75" s="4">
        <v>4</v>
      </c>
      <c r="T75" s="4">
        <v>2</v>
      </c>
      <c r="U75" s="1">
        <f t="shared" si="13"/>
        <v>9</v>
      </c>
      <c r="V75" s="4">
        <v>3</v>
      </c>
      <c r="W75" s="4">
        <v>4</v>
      </c>
      <c r="X75" s="4">
        <v>4</v>
      </c>
      <c r="Y75" s="4">
        <v>2</v>
      </c>
      <c r="Z75" s="4">
        <v>2</v>
      </c>
      <c r="AA75" s="1">
        <f t="shared" si="14"/>
        <v>15</v>
      </c>
      <c r="AB75" s="4">
        <v>3</v>
      </c>
      <c r="AC75" s="4">
        <v>3</v>
      </c>
      <c r="AD75" s="4">
        <v>3</v>
      </c>
      <c r="AE75" s="4">
        <v>3</v>
      </c>
      <c r="AF75" s="4">
        <v>2</v>
      </c>
      <c r="AG75" s="1">
        <f t="shared" si="15"/>
        <v>14</v>
      </c>
      <c r="AH75" s="4">
        <v>3</v>
      </c>
      <c r="AI75" s="4">
        <v>3</v>
      </c>
      <c r="AJ75" s="4">
        <v>2</v>
      </c>
      <c r="AK75" s="4">
        <v>3</v>
      </c>
      <c r="AL75" s="4">
        <v>3</v>
      </c>
      <c r="AM75" s="4">
        <v>2</v>
      </c>
      <c r="AN75" s="1">
        <f t="shared" si="16"/>
        <v>16</v>
      </c>
      <c r="AO75" s="4">
        <v>5</v>
      </c>
      <c r="AP75" s="4">
        <v>3</v>
      </c>
      <c r="AQ75" s="4">
        <v>3</v>
      </c>
      <c r="AR75" s="4">
        <v>2</v>
      </c>
      <c r="AS75" s="1">
        <f t="shared" si="20"/>
        <v>13</v>
      </c>
      <c r="AT75" s="4">
        <v>3</v>
      </c>
      <c r="AU75" s="4">
        <v>3</v>
      </c>
      <c r="AV75" s="4">
        <v>3</v>
      </c>
      <c r="AW75" s="4">
        <v>3</v>
      </c>
      <c r="AX75" s="1">
        <f t="shared" si="21"/>
        <v>12</v>
      </c>
      <c r="AY75" s="4">
        <v>2</v>
      </c>
      <c r="AZ75" s="4">
        <v>2</v>
      </c>
      <c r="BA75" s="4">
        <v>1</v>
      </c>
      <c r="BB75" s="4">
        <v>2</v>
      </c>
      <c r="BC75" s="4">
        <v>3</v>
      </c>
      <c r="BD75" s="1">
        <f t="shared" si="17"/>
        <v>10</v>
      </c>
      <c r="BE75" s="2">
        <f t="shared" si="18"/>
        <v>126</v>
      </c>
      <c r="BF75" s="6">
        <v>1</v>
      </c>
      <c r="BG75" s="9">
        <v>0</v>
      </c>
    </row>
    <row r="76" spans="1:59" x14ac:dyDescent="0.25">
      <c r="A76" s="3">
        <v>74</v>
      </c>
      <c r="B76" s="4">
        <v>2</v>
      </c>
      <c r="C76" s="4">
        <v>2</v>
      </c>
      <c r="D76" s="4">
        <v>2</v>
      </c>
      <c r="E76" s="4">
        <v>2</v>
      </c>
      <c r="F76" s="1">
        <f t="shared" si="11"/>
        <v>8</v>
      </c>
      <c r="G76" s="4">
        <v>2</v>
      </c>
      <c r="H76" s="4">
        <v>2</v>
      </c>
      <c r="I76" s="4">
        <v>4</v>
      </c>
      <c r="J76" s="4">
        <v>3</v>
      </c>
      <c r="K76" s="4">
        <v>4</v>
      </c>
      <c r="L76" s="8">
        <f t="shared" si="12"/>
        <v>15</v>
      </c>
      <c r="M76" s="4">
        <v>3</v>
      </c>
      <c r="N76" s="4">
        <v>3</v>
      </c>
      <c r="O76" s="4">
        <v>3</v>
      </c>
      <c r="P76" s="4">
        <v>2</v>
      </c>
      <c r="Q76" s="1">
        <f t="shared" si="19"/>
        <v>11</v>
      </c>
      <c r="R76" s="4">
        <v>4</v>
      </c>
      <c r="S76" s="4">
        <v>2</v>
      </c>
      <c r="T76" s="4">
        <v>3</v>
      </c>
      <c r="U76" s="1">
        <f t="shared" si="13"/>
        <v>9</v>
      </c>
      <c r="V76" s="4">
        <v>3</v>
      </c>
      <c r="W76" s="4">
        <v>3</v>
      </c>
      <c r="X76" s="4">
        <v>3</v>
      </c>
      <c r="Y76" s="4">
        <v>3</v>
      </c>
      <c r="Z76" s="4">
        <v>3</v>
      </c>
      <c r="AA76" s="1">
        <f t="shared" si="14"/>
        <v>15</v>
      </c>
      <c r="AB76" s="4">
        <v>3</v>
      </c>
      <c r="AC76" s="4">
        <v>3</v>
      </c>
      <c r="AD76" s="4">
        <v>3</v>
      </c>
      <c r="AE76" s="4">
        <v>3</v>
      </c>
      <c r="AF76" s="4">
        <v>3</v>
      </c>
      <c r="AG76" s="1">
        <f t="shared" si="15"/>
        <v>15</v>
      </c>
      <c r="AH76" s="4">
        <v>2</v>
      </c>
      <c r="AI76" s="4">
        <v>3</v>
      </c>
      <c r="AJ76" s="4">
        <v>3</v>
      </c>
      <c r="AK76" s="4">
        <v>2</v>
      </c>
      <c r="AL76" s="4">
        <v>3</v>
      </c>
      <c r="AM76" s="4">
        <v>3</v>
      </c>
      <c r="AN76" s="1">
        <f t="shared" si="16"/>
        <v>16</v>
      </c>
      <c r="AO76" s="4">
        <v>3</v>
      </c>
      <c r="AP76" s="4">
        <v>3</v>
      </c>
      <c r="AQ76" s="4">
        <v>3</v>
      </c>
      <c r="AR76" s="4">
        <v>3</v>
      </c>
      <c r="AS76" s="1">
        <f t="shared" si="20"/>
        <v>12</v>
      </c>
      <c r="AT76" s="4">
        <v>3</v>
      </c>
      <c r="AU76" s="4">
        <v>3</v>
      </c>
      <c r="AV76" s="4">
        <v>2</v>
      </c>
      <c r="AW76" s="4">
        <v>3</v>
      </c>
      <c r="AX76" s="1">
        <f t="shared" si="21"/>
        <v>11</v>
      </c>
      <c r="AY76" s="4">
        <v>3</v>
      </c>
      <c r="AZ76" s="4">
        <v>2</v>
      </c>
      <c r="BA76" s="4">
        <v>3</v>
      </c>
      <c r="BB76" s="4">
        <v>3</v>
      </c>
      <c r="BC76" s="4">
        <v>3</v>
      </c>
      <c r="BD76" s="1">
        <f t="shared" si="17"/>
        <v>14</v>
      </c>
      <c r="BE76" s="2">
        <f t="shared" si="18"/>
        <v>126</v>
      </c>
      <c r="BF76" s="6">
        <v>1</v>
      </c>
      <c r="BG76" s="9">
        <v>1</v>
      </c>
    </row>
    <row r="77" spans="1:59" x14ac:dyDescent="0.25">
      <c r="A77" s="3">
        <v>75</v>
      </c>
      <c r="B77" s="4">
        <v>3</v>
      </c>
      <c r="C77" s="4">
        <v>3</v>
      </c>
      <c r="D77" s="4">
        <v>3</v>
      </c>
      <c r="E77" s="4">
        <v>2</v>
      </c>
      <c r="F77" s="1">
        <f t="shared" si="11"/>
        <v>11</v>
      </c>
      <c r="G77" s="4">
        <v>4</v>
      </c>
      <c r="H77" s="4">
        <v>3</v>
      </c>
      <c r="I77" s="4">
        <v>4</v>
      </c>
      <c r="J77" s="4">
        <v>4</v>
      </c>
      <c r="K77" s="4">
        <v>3</v>
      </c>
      <c r="L77" s="8">
        <f t="shared" si="12"/>
        <v>18</v>
      </c>
      <c r="M77" s="4">
        <v>4</v>
      </c>
      <c r="N77" s="4">
        <v>3</v>
      </c>
      <c r="O77" s="4">
        <v>3</v>
      </c>
      <c r="P77" s="4">
        <v>3</v>
      </c>
      <c r="Q77" s="1">
        <f t="shared" si="19"/>
        <v>13</v>
      </c>
      <c r="R77" s="4">
        <v>4</v>
      </c>
      <c r="S77" s="4">
        <v>2</v>
      </c>
      <c r="T77" s="4">
        <v>4</v>
      </c>
      <c r="U77" s="1">
        <f t="shared" si="13"/>
        <v>10</v>
      </c>
      <c r="V77" s="4">
        <v>4</v>
      </c>
      <c r="W77" s="4">
        <v>3</v>
      </c>
      <c r="X77" s="4">
        <v>2</v>
      </c>
      <c r="Y77" s="4">
        <v>2</v>
      </c>
      <c r="Z77" s="4">
        <v>4</v>
      </c>
      <c r="AA77" s="1">
        <f t="shared" si="14"/>
        <v>15</v>
      </c>
      <c r="AB77" s="4">
        <v>2</v>
      </c>
      <c r="AC77" s="4">
        <v>2</v>
      </c>
      <c r="AD77" s="4">
        <v>3</v>
      </c>
      <c r="AE77" s="4">
        <v>3</v>
      </c>
      <c r="AF77" s="4">
        <v>4</v>
      </c>
      <c r="AG77" s="1">
        <f t="shared" si="15"/>
        <v>14</v>
      </c>
      <c r="AH77" s="4">
        <v>4</v>
      </c>
      <c r="AI77" s="4">
        <v>4</v>
      </c>
      <c r="AJ77" s="4">
        <v>3</v>
      </c>
      <c r="AK77" s="4">
        <v>2</v>
      </c>
      <c r="AL77" s="4">
        <v>4</v>
      </c>
      <c r="AM77" s="4">
        <v>4</v>
      </c>
      <c r="AN77" s="1">
        <f t="shared" si="16"/>
        <v>21</v>
      </c>
      <c r="AO77" s="4">
        <v>4</v>
      </c>
      <c r="AP77" s="4">
        <v>4</v>
      </c>
      <c r="AQ77" s="4">
        <v>2</v>
      </c>
      <c r="AR77" s="4">
        <v>4</v>
      </c>
      <c r="AS77" s="1">
        <f t="shared" si="20"/>
        <v>14</v>
      </c>
      <c r="AT77" s="4">
        <v>3</v>
      </c>
      <c r="AU77" s="4">
        <v>4</v>
      </c>
      <c r="AV77" s="4">
        <v>2</v>
      </c>
      <c r="AW77" s="4">
        <v>4</v>
      </c>
      <c r="AX77" s="1">
        <f t="shared" si="21"/>
        <v>13</v>
      </c>
      <c r="AY77" s="4">
        <v>4</v>
      </c>
      <c r="AZ77" s="4">
        <v>4</v>
      </c>
      <c r="BA77" s="4">
        <v>4</v>
      </c>
      <c r="BB77" s="4">
        <v>3</v>
      </c>
      <c r="BC77" s="4">
        <v>1</v>
      </c>
      <c r="BD77" s="1">
        <f t="shared" si="17"/>
        <v>16</v>
      </c>
      <c r="BE77" s="2">
        <f t="shared" si="18"/>
        <v>145</v>
      </c>
      <c r="BF77" s="6">
        <v>1</v>
      </c>
      <c r="BG77" s="9">
        <v>1</v>
      </c>
    </row>
    <row r="78" spans="1:59" x14ac:dyDescent="0.25">
      <c r="A78" s="3">
        <v>76</v>
      </c>
      <c r="B78" s="4">
        <v>4</v>
      </c>
      <c r="C78" s="4">
        <v>4</v>
      </c>
      <c r="D78" s="4">
        <v>2</v>
      </c>
      <c r="E78" s="4">
        <v>2</v>
      </c>
      <c r="F78" s="1">
        <f t="shared" si="11"/>
        <v>12</v>
      </c>
      <c r="G78" s="4">
        <v>2</v>
      </c>
      <c r="H78" s="4">
        <v>1</v>
      </c>
      <c r="I78" s="4">
        <v>2</v>
      </c>
      <c r="J78" s="4">
        <v>1</v>
      </c>
      <c r="K78" s="4">
        <v>4</v>
      </c>
      <c r="L78" s="8">
        <f t="shared" si="12"/>
        <v>10</v>
      </c>
      <c r="M78" s="4">
        <v>1</v>
      </c>
      <c r="N78" s="4">
        <v>1</v>
      </c>
      <c r="O78" s="4">
        <v>3</v>
      </c>
      <c r="P78" s="4">
        <v>2</v>
      </c>
      <c r="Q78" s="1">
        <f t="shared" si="19"/>
        <v>7</v>
      </c>
      <c r="R78" s="4">
        <v>1</v>
      </c>
      <c r="S78" s="4">
        <v>4</v>
      </c>
      <c r="T78" s="4">
        <v>1</v>
      </c>
      <c r="U78" s="1">
        <f t="shared" si="13"/>
        <v>6</v>
      </c>
      <c r="V78" s="4">
        <v>2</v>
      </c>
      <c r="W78" s="4">
        <v>3</v>
      </c>
      <c r="X78" s="4">
        <v>2</v>
      </c>
      <c r="Y78" s="4">
        <v>1</v>
      </c>
      <c r="Z78" s="4">
        <v>1</v>
      </c>
      <c r="AA78" s="1">
        <f t="shared" si="14"/>
        <v>9</v>
      </c>
      <c r="AB78" s="4">
        <v>1</v>
      </c>
      <c r="AC78" s="4">
        <v>1</v>
      </c>
      <c r="AD78" s="4">
        <v>1</v>
      </c>
      <c r="AE78" s="4">
        <v>1</v>
      </c>
      <c r="AF78" s="4">
        <v>2</v>
      </c>
      <c r="AG78" s="1">
        <f t="shared" si="15"/>
        <v>6</v>
      </c>
      <c r="AH78" s="4">
        <v>1</v>
      </c>
      <c r="AI78" s="4">
        <v>3</v>
      </c>
      <c r="AJ78" s="4">
        <v>1</v>
      </c>
      <c r="AK78" s="4">
        <v>1</v>
      </c>
      <c r="AL78" s="4">
        <v>1</v>
      </c>
      <c r="AM78" s="4">
        <v>2</v>
      </c>
      <c r="AN78" s="1">
        <f t="shared" si="16"/>
        <v>9</v>
      </c>
      <c r="AO78" s="4">
        <v>1</v>
      </c>
      <c r="AP78" s="4">
        <v>1</v>
      </c>
      <c r="AQ78" s="4">
        <v>1</v>
      </c>
      <c r="AR78" s="4">
        <v>2</v>
      </c>
      <c r="AS78" s="1">
        <f t="shared" si="20"/>
        <v>5</v>
      </c>
      <c r="AT78" s="4">
        <v>5</v>
      </c>
      <c r="AU78" s="4">
        <v>4</v>
      </c>
      <c r="AV78" s="4">
        <v>1</v>
      </c>
      <c r="AW78" s="4">
        <v>2</v>
      </c>
      <c r="AX78" s="1">
        <f t="shared" si="21"/>
        <v>12</v>
      </c>
      <c r="AY78" s="4">
        <v>2</v>
      </c>
      <c r="AZ78" s="4">
        <v>2</v>
      </c>
      <c r="BA78" s="4">
        <v>2</v>
      </c>
      <c r="BB78" s="4">
        <v>2</v>
      </c>
      <c r="BC78" s="4">
        <v>2</v>
      </c>
      <c r="BD78" s="1">
        <f t="shared" si="17"/>
        <v>10</v>
      </c>
      <c r="BE78" s="2">
        <f t="shared" si="18"/>
        <v>86</v>
      </c>
      <c r="BF78" s="6">
        <v>1</v>
      </c>
      <c r="BG78" s="9">
        <v>1</v>
      </c>
    </row>
    <row r="79" spans="1:59" x14ac:dyDescent="0.25">
      <c r="A79" s="3">
        <v>77</v>
      </c>
      <c r="B79" s="4">
        <v>4</v>
      </c>
      <c r="C79" s="4">
        <v>4</v>
      </c>
      <c r="D79" s="4">
        <v>2</v>
      </c>
      <c r="E79" s="4">
        <v>1</v>
      </c>
      <c r="F79" s="1">
        <f t="shared" si="11"/>
        <v>11</v>
      </c>
      <c r="G79" s="4">
        <v>2</v>
      </c>
      <c r="H79" s="4">
        <v>1</v>
      </c>
      <c r="I79" s="4">
        <v>4</v>
      </c>
      <c r="J79" s="4">
        <v>3</v>
      </c>
      <c r="K79" s="4">
        <v>4</v>
      </c>
      <c r="L79" s="8">
        <f t="shared" si="12"/>
        <v>14</v>
      </c>
      <c r="M79" s="4">
        <v>1</v>
      </c>
      <c r="N79" s="4">
        <v>1</v>
      </c>
      <c r="O79" s="4">
        <v>2</v>
      </c>
      <c r="P79" s="4">
        <v>2</v>
      </c>
      <c r="Q79" s="1">
        <f t="shared" si="19"/>
        <v>6</v>
      </c>
      <c r="R79" s="4">
        <v>4</v>
      </c>
      <c r="S79" s="4">
        <v>4</v>
      </c>
      <c r="T79" s="4">
        <v>1</v>
      </c>
      <c r="U79" s="1">
        <f t="shared" si="13"/>
        <v>9</v>
      </c>
      <c r="V79" s="4">
        <v>4</v>
      </c>
      <c r="W79" s="4">
        <v>2</v>
      </c>
      <c r="X79" s="4">
        <v>5</v>
      </c>
      <c r="Y79" s="4">
        <v>1</v>
      </c>
      <c r="Z79" s="4">
        <v>1</v>
      </c>
      <c r="AA79" s="1">
        <f t="shared" si="14"/>
        <v>13</v>
      </c>
      <c r="AB79" s="4">
        <v>4</v>
      </c>
      <c r="AC79" s="4">
        <v>4</v>
      </c>
      <c r="AD79" s="4">
        <v>4</v>
      </c>
      <c r="AE79" s="4">
        <v>1</v>
      </c>
      <c r="AF79" s="4">
        <v>1</v>
      </c>
      <c r="AG79" s="1">
        <f t="shared" si="15"/>
        <v>14</v>
      </c>
      <c r="AH79" s="4">
        <v>5</v>
      </c>
      <c r="AI79" s="4">
        <v>4</v>
      </c>
      <c r="AJ79" s="4">
        <v>2</v>
      </c>
      <c r="AK79" s="4">
        <v>2</v>
      </c>
      <c r="AL79" s="4">
        <v>2</v>
      </c>
      <c r="AM79" s="4">
        <v>4</v>
      </c>
      <c r="AN79" s="1">
        <f t="shared" si="16"/>
        <v>19</v>
      </c>
      <c r="AO79" s="4">
        <v>2</v>
      </c>
      <c r="AP79" s="4">
        <v>2</v>
      </c>
      <c r="AQ79" s="4">
        <v>2</v>
      </c>
      <c r="AR79" s="4">
        <v>4</v>
      </c>
      <c r="AS79" s="1">
        <f t="shared" si="20"/>
        <v>10</v>
      </c>
      <c r="AT79" s="4">
        <v>4</v>
      </c>
      <c r="AU79" s="4">
        <v>3</v>
      </c>
      <c r="AV79" s="4">
        <v>2</v>
      </c>
      <c r="AW79" s="4">
        <v>4</v>
      </c>
      <c r="AX79" s="1">
        <f t="shared" si="21"/>
        <v>13</v>
      </c>
      <c r="AY79" s="4">
        <v>3</v>
      </c>
      <c r="AZ79" s="4">
        <v>4</v>
      </c>
      <c r="BA79" s="4">
        <v>2</v>
      </c>
      <c r="BB79" s="4">
        <v>2</v>
      </c>
      <c r="BC79" s="4">
        <v>2</v>
      </c>
      <c r="BD79" s="1">
        <f t="shared" si="17"/>
        <v>13</v>
      </c>
      <c r="BE79" s="2">
        <f t="shared" si="18"/>
        <v>122</v>
      </c>
      <c r="BF79" s="6">
        <v>2</v>
      </c>
      <c r="BG79" s="9">
        <v>0</v>
      </c>
    </row>
    <row r="80" spans="1:59" x14ac:dyDescent="0.25">
      <c r="A80" s="3">
        <v>78</v>
      </c>
      <c r="B80" s="4">
        <v>1</v>
      </c>
      <c r="C80" s="4">
        <v>3</v>
      </c>
      <c r="D80" s="4">
        <v>1</v>
      </c>
      <c r="E80" s="4">
        <v>1</v>
      </c>
      <c r="F80" s="1">
        <f t="shared" si="11"/>
        <v>6</v>
      </c>
      <c r="G80" s="4">
        <v>1</v>
      </c>
      <c r="H80" s="4">
        <v>1</v>
      </c>
      <c r="I80" s="4">
        <v>1</v>
      </c>
      <c r="J80" s="4">
        <v>1</v>
      </c>
      <c r="K80" s="4">
        <v>3</v>
      </c>
      <c r="L80" s="8">
        <f t="shared" si="12"/>
        <v>7</v>
      </c>
      <c r="M80" s="4">
        <v>1</v>
      </c>
      <c r="N80" s="4">
        <v>3</v>
      </c>
      <c r="O80" s="4">
        <v>1</v>
      </c>
      <c r="P80" s="4">
        <v>1</v>
      </c>
      <c r="Q80" s="1">
        <f t="shared" si="19"/>
        <v>6</v>
      </c>
      <c r="R80" s="4">
        <v>3</v>
      </c>
      <c r="S80" s="4">
        <v>1</v>
      </c>
      <c r="T80" s="4">
        <v>3</v>
      </c>
      <c r="U80" s="1">
        <f t="shared" si="13"/>
        <v>7</v>
      </c>
      <c r="V80" s="4">
        <v>4</v>
      </c>
      <c r="W80" s="4">
        <v>1</v>
      </c>
      <c r="X80" s="4">
        <v>3</v>
      </c>
      <c r="Y80" s="4">
        <v>2</v>
      </c>
      <c r="Z80" s="4">
        <v>3</v>
      </c>
      <c r="AA80" s="1">
        <f t="shared" si="14"/>
        <v>13</v>
      </c>
      <c r="AB80" s="4">
        <v>2</v>
      </c>
      <c r="AC80" s="4">
        <v>2</v>
      </c>
      <c r="AD80" s="4">
        <v>3</v>
      </c>
      <c r="AE80" s="4">
        <v>2</v>
      </c>
      <c r="AF80" s="4">
        <v>1</v>
      </c>
      <c r="AG80" s="1">
        <f t="shared" si="15"/>
        <v>10</v>
      </c>
      <c r="AH80" s="4">
        <v>2</v>
      </c>
      <c r="AI80" s="4">
        <v>2</v>
      </c>
      <c r="AJ80" s="4">
        <v>1</v>
      </c>
      <c r="AK80" s="4">
        <v>3</v>
      </c>
      <c r="AL80" s="4">
        <v>2</v>
      </c>
      <c r="AM80" s="4">
        <v>2</v>
      </c>
      <c r="AN80" s="1">
        <f t="shared" si="16"/>
        <v>12</v>
      </c>
      <c r="AO80" s="4">
        <v>1</v>
      </c>
      <c r="AP80" s="4">
        <v>5</v>
      </c>
      <c r="AQ80" s="4">
        <v>2</v>
      </c>
      <c r="AR80" s="4">
        <v>2</v>
      </c>
      <c r="AS80" s="1">
        <f t="shared" si="20"/>
        <v>10</v>
      </c>
      <c r="AT80" s="4">
        <v>4</v>
      </c>
      <c r="AU80" s="4">
        <v>4</v>
      </c>
      <c r="AV80" s="4">
        <v>3</v>
      </c>
      <c r="AW80" s="4">
        <v>4</v>
      </c>
      <c r="AX80" s="1">
        <f t="shared" si="21"/>
        <v>15</v>
      </c>
      <c r="AY80" s="4">
        <v>2</v>
      </c>
      <c r="AZ80" s="4">
        <v>2</v>
      </c>
      <c r="BA80" s="4">
        <v>2</v>
      </c>
      <c r="BB80" s="4">
        <v>1</v>
      </c>
      <c r="BC80" s="4">
        <v>2</v>
      </c>
      <c r="BD80" s="1">
        <f t="shared" si="17"/>
        <v>9</v>
      </c>
      <c r="BE80" s="2">
        <f t="shared" si="18"/>
        <v>95</v>
      </c>
      <c r="BF80" s="6">
        <v>2</v>
      </c>
      <c r="BG80" s="9">
        <v>0</v>
      </c>
    </row>
    <row r="81" spans="1:59" x14ac:dyDescent="0.25">
      <c r="A81" s="3">
        <v>79</v>
      </c>
      <c r="B81" s="4">
        <v>2</v>
      </c>
      <c r="C81" s="4">
        <v>3</v>
      </c>
      <c r="D81" s="4">
        <v>1</v>
      </c>
      <c r="E81" s="4">
        <v>1</v>
      </c>
      <c r="F81" s="1">
        <f t="shared" si="11"/>
        <v>7</v>
      </c>
      <c r="G81" s="4">
        <v>2</v>
      </c>
      <c r="H81" s="4">
        <v>2</v>
      </c>
      <c r="I81" s="4">
        <v>3</v>
      </c>
      <c r="J81" s="4">
        <v>2</v>
      </c>
      <c r="K81" s="4">
        <v>3</v>
      </c>
      <c r="L81" s="8">
        <f t="shared" si="12"/>
        <v>12</v>
      </c>
      <c r="M81" s="4">
        <v>1</v>
      </c>
      <c r="N81" s="4">
        <v>2</v>
      </c>
      <c r="O81" s="4">
        <v>1</v>
      </c>
      <c r="P81" s="4">
        <v>1</v>
      </c>
      <c r="Q81" s="1">
        <f t="shared" si="19"/>
        <v>5</v>
      </c>
      <c r="R81" s="4">
        <v>2</v>
      </c>
      <c r="S81" s="4">
        <v>2</v>
      </c>
      <c r="T81" s="4">
        <v>2</v>
      </c>
      <c r="U81" s="1">
        <f t="shared" si="13"/>
        <v>6</v>
      </c>
      <c r="V81" s="4">
        <v>2</v>
      </c>
      <c r="W81" s="4">
        <v>1</v>
      </c>
      <c r="X81" s="4">
        <v>2</v>
      </c>
      <c r="Y81" s="4">
        <v>2</v>
      </c>
      <c r="Z81" s="4">
        <v>1</v>
      </c>
      <c r="AA81" s="1">
        <f t="shared" si="14"/>
        <v>8</v>
      </c>
      <c r="AB81" s="4">
        <v>1</v>
      </c>
      <c r="AC81" s="4">
        <v>1</v>
      </c>
      <c r="AD81" s="4">
        <v>1</v>
      </c>
      <c r="AE81" s="4">
        <v>1</v>
      </c>
      <c r="AF81" s="4">
        <v>3</v>
      </c>
      <c r="AG81" s="1">
        <f t="shared" si="15"/>
        <v>7</v>
      </c>
      <c r="AH81" s="4">
        <v>1</v>
      </c>
      <c r="AI81" s="4">
        <v>1</v>
      </c>
      <c r="AJ81" s="4">
        <v>1</v>
      </c>
      <c r="AK81" s="4">
        <v>1</v>
      </c>
      <c r="AL81" s="4">
        <v>1</v>
      </c>
      <c r="AM81" s="4">
        <v>1</v>
      </c>
      <c r="AN81" s="1">
        <f t="shared" si="16"/>
        <v>6</v>
      </c>
      <c r="AO81" s="4">
        <v>3</v>
      </c>
      <c r="AP81" s="4">
        <v>2</v>
      </c>
      <c r="AQ81" s="4">
        <v>1</v>
      </c>
      <c r="AR81" s="4">
        <v>1</v>
      </c>
      <c r="AS81" s="1">
        <f t="shared" si="20"/>
        <v>7</v>
      </c>
      <c r="AT81" s="4">
        <v>3</v>
      </c>
      <c r="AU81" s="4">
        <v>2</v>
      </c>
      <c r="AV81" s="4">
        <v>1</v>
      </c>
      <c r="AW81" s="4">
        <v>2</v>
      </c>
      <c r="AX81" s="1">
        <f t="shared" si="21"/>
        <v>8</v>
      </c>
      <c r="AY81" s="4">
        <v>1</v>
      </c>
      <c r="AZ81" s="4">
        <v>1</v>
      </c>
      <c r="BA81" s="4">
        <v>1</v>
      </c>
      <c r="BB81" s="4">
        <v>1</v>
      </c>
      <c r="BC81" s="4">
        <v>3</v>
      </c>
      <c r="BD81" s="1">
        <f t="shared" si="17"/>
        <v>7</v>
      </c>
      <c r="BE81" s="2">
        <f t="shared" si="18"/>
        <v>73</v>
      </c>
      <c r="BF81" s="6">
        <v>1</v>
      </c>
      <c r="BG81" s="9">
        <v>0</v>
      </c>
    </row>
    <row r="82" spans="1:59" x14ac:dyDescent="0.25">
      <c r="A82" s="3">
        <v>80</v>
      </c>
      <c r="B82" s="4">
        <v>2</v>
      </c>
      <c r="C82" s="4">
        <v>3</v>
      </c>
      <c r="D82" s="4">
        <v>2</v>
      </c>
      <c r="E82" s="4">
        <v>2</v>
      </c>
      <c r="F82" s="1">
        <f t="shared" si="11"/>
        <v>9</v>
      </c>
      <c r="G82" s="4">
        <v>2</v>
      </c>
      <c r="H82" s="4">
        <v>3</v>
      </c>
      <c r="I82" s="4">
        <v>5</v>
      </c>
      <c r="J82" s="4">
        <v>5</v>
      </c>
      <c r="K82" s="4">
        <v>4</v>
      </c>
      <c r="L82" s="8">
        <f t="shared" si="12"/>
        <v>19</v>
      </c>
      <c r="M82" s="4">
        <v>5</v>
      </c>
      <c r="N82" s="4">
        <v>2</v>
      </c>
      <c r="O82" s="4">
        <v>2</v>
      </c>
      <c r="P82" s="4">
        <v>2</v>
      </c>
      <c r="Q82" s="1">
        <f t="shared" si="19"/>
        <v>11</v>
      </c>
      <c r="R82" s="4">
        <v>2</v>
      </c>
      <c r="S82" s="4">
        <v>2</v>
      </c>
      <c r="T82" s="4">
        <v>5</v>
      </c>
      <c r="U82" s="1">
        <f t="shared" si="13"/>
        <v>9</v>
      </c>
      <c r="V82" s="4">
        <v>5</v>
      </c>
      <c r="W82" s="4">
        <v>2</v>
      </c>
      <c r="X82" s="4">
        <v>5</v>
      </c>
      <c r="Y82" s="4">
        <v>2</v>
      </c>
      <c r="Z82" s="4">
        <v>5</v>
      </c>
      <c r="AA82" s="1">
        <f t="shared" si="14"/>
        <v>19</v>
      </c>
      <c r="AB82" s="4">
        <v>2</v>
      </c>
      <c r="AC82" s="4">
        <v>2</v>
      </c>
      <c r="AD82" s="4">
        <v>2</v>
      </c>
      <c r="AE82" s="4">
        <v>2</v>
      </c>
      <c r="AF82" s="4">
        <v>3</v>
      </c>
      <c r="AG82" s="1">
        <f t="shared" si="15"/>
        <v>11</v>
      </c>
      <c r="AH82" s="4">
        <v>2</v>
      </c>
      <c r="AI82" s="4">
        <v>4</v>
      </c>
      <c r="AJ82" s="4">
        <v>2</v>
      </c>
      <c r="AK82" s="4">
        <v>5</v>
      </c>
      <c r="AL82" s="4">
        <v>5</v>
      </c>
      <c r="AM82" s="4">
        <v>5</v>
      </c>
      <c r="AN82" s="1">
        <f t="shared" si="16"/>
        <v>23</v>
      </c>
      <c r="AO82" s="4">
        <v>5</v>
      </c>
      <c r="AP82" s="4">
        <v>5</v>
      </c>
      <c r="AQ82" s="4">
        <v>2</v>
      </c>
      <c r="AR82" s="4">
        <v>5</v>
      </c>
      <c r="AS82" s="1">
        <f t="shared" si="20"/>
        <v>17</v>
      </c>
      <c r="AT82" s="4">
        <v>3</v>
      </c>
      <c r="AU82" s="4">
        <v>2</v>
      </c>
      <c r="AV82" s="4">
        <v>5</v>
      </c>
      <c r="AW82" s="4">
        <v>5</v>
      </c>
      <c r="AX82" s="1">
        <f t="shared" si="21"/>
        <v>15</v>
      </c>
      <c r="AY82" s="4">
        <v>2</v>
      </c>
      <c r="AZ82" s="4">
        <v>2</v>
      </c>
      <c r="BA82" s="4">
        <v>2</v>
      </c>
      <c r="BB82" s="4">
        <v>2</v>
      </c>
      <c r="BC82" s="4">
        <v>2</v>
      </c>
      <c r="BD82" s="1">
        <f t="shared" si="17"/>
        <v>10</v>
      </c>
      <c r="BE82" s="2">
        <f t="shared" si="18"/>
        <v>143</v>
      </c>
      <c r="BF82" s="6">
        <v>1</v>
      </c>
      <c r="BG82" s="9">
        <v>0</v>
      </c>
    </row>
    <row r="83" spans="1:59" x14ac:dyDescent="0.25">
      <c r="A83" s="3">
        <v>81</v>
      </c>
      <c r="B83" s="4">
        <v>4</v>
      </c>
      <c r="C83" s="4">
        <v>3</v>
      </c>
      <c r="D83" s="4">
        <v>1</v>
      </c>
      <c r="E83" s="4">
        <v>1</v>
      </c>
      <c r="F83" s="1">
        <f t="shared" si="11"/>
        <v>9</v>
      </c>
      <c r="G83" s="4">
        <v>1</v>
      </c>
      <c r="H83" s="4">
        <v>1</v>
      </c>
      <c r="I83" s="4">
        <v>3</v>
      </c>
      <c r="J83" s="4">
        <v>2</v>
      </c>
      <c r="K83" s="4">
        <v>4</v>
      </c>
      <c r="L83" s="8">
        <f t="shared" si="12"/>
        <v>11</v>
      </c>
      <c r="M83" s="4">
        <v>2</v>
      </c>
      <c r="N83" s="4">
        <v>1</v>
      </c>
      <c r="O83" s="4">
        <v>3</v>
      </c>
      <c r="P83" s="4">
        <v>1</v>
      </c>
      <c r="Q83" s="1">
        <f t="shared" si="19"/>
        <v>7</v>
      </c>
      <c r="R83" s="4">
        <v>4</v>
      </c>
      <c r="S83" s="4">
        <v>3</v>
      </c>
      <c r="T83" s="4">
        <v>5</v>
      </c>
      <c r="U83" s="1">
        <f t="shared" si="13"/>
        <v>12</v>
      </c>
      <c r="V83" s="4">
        <v>2</v>
      </c>
      <c r="W83" s="4">
        <v>3</v>
      </c>
      <c r="X83" s="4">
        <v>4</v>
      </c>
      <c r="Y83" s="4">
        <v>1</v>
      </c>
      <c r="Z83" s="4">
        <v>2</v>
      </c>
      <c r="AA83" s="1">
        <f t="shared" si="14"/>
        <v>12</v>
      </c>
      <c r="AB83" s="4">
        <v>4</v>
      </c>
      <c r="AC83" s="4">
        <v>2</v>
      </c>
      <c r="AD83" s="4">
        <v>2</v>
      </c>
      <c r="AE83" s="4">
        <v>1</v>
      </c>
      <c r="AF83" s="4">
        <v>2</v>
      </c>
      <c r="AG83" s="1">
        <f t="shared" si="15"/>
        <v>11</v>
      </c>
      <c r="AH83" s="4">
        <v>2</v>
      </c>
      <c r="AI83" s="4">
        <v>2</v>
      </c>
      <c r="AJ83" s="4">
        <v>2</v>
      </c>
      <c r="AK83" s="4">
        <v>3</v>
      </c>
      <c r="AL83" s="4">
        <v>1</v>
      </c>
      <c r="AM83" s="4">
        <v>2</v>
      </c>
      <c r="AN83" s="1">
        <f t="shared" si="16"/>
        <v>12</v>
      </c>
      <c r="AO83" s="4">
        <v>1</v>
      </c>
      <c r="AP83" s="4">
        <v>1</v>
      </c>
      <c r="AQ83" s="4">
        <v>1</v>
      </c>
      <c r="AR83" s="4">
        <v>2</v>
      </c>
      <c r="AS83" s="1">
        <f t="shared" si="20"/>
        <v>5</v>
      </c>
      <c r="AT83" s="4">
        <v>4</v>
      </c>
      <c r="AU83" s="4">
        <v>4</v>
      </c>
      <c r="AV83" s="4">
        <v>3</v>
      </c>
      <c r="AW83" s="4">
        <v>2</v>
      </c>
      <c r="AX83" s="1">
        <f t="shared" si="21"/>
        <v>13</v>
      </c>
      <c r="AY83" s="4">
        <v>2</v>
      </c>
      <c r="AZ83" s="4">
        <v>2</v>
      </c>
      <c r="BA83" s="4">
        <v>2</v>
      </c>
      <c r="BB83" s="4">
        <v>2</v>
      </c>
      <c r="BC83" s="4">
        <v>2</v>
      </c>
      <c r="BD83" s="1">
        <f t="shared" si="17"/>
        <v>10</v>
      </c>
      <c r="BE83" s="2">
        <f t="shared" si="18"/>
        <v>102</v>
      </c>
      <c r="BF83" s="6">
        <v>1</v>
      </c>
      <c r="BG83" s="9">
        <v>0</v>
      </c>
    </row>
    <row r="84" spans="1:59" x14ac:dyDescent="0.25">
      <c r="A84" s="3">
        <v>82</v>
      </c>
      <c r="B84" s="4">
        <v>1</v>
      </c>
      <c r="C84" s="4">
        <v>3</v>
      </c>
      <c r="D84" s="4">
        <v>3</v>
      </c>
      <c r="E84" s="4">
        <v>1</v>
      </c>
      <c r="F84" s="1">
        <f t="shared" si="11"/>
        <v>8</v>
      </c>
      <c r="G84" s="4">
        <v>3</v>
      </c>
      <c r="H84" s="4">
        <v>3</v>
      </c>
      <c r="I84" s="4">
        <v>3</v>
      </c>
      <c r="J84" s="4">
        <v>3</v>
      </c>
      <c r="K84" s="4">
        <v>4</v>
      </c>
      <c r="L84" s="8">
        <f t="shared" si="12"/>
        <v>16</v>
      </c>
      <c r="M84" s="4">
        <v>3</v>
      </c>
      <c r="N84" s="4">
        <v>2</v>
      </c>
      <c r="O84" s="4">
        <v>4</v>
      </c>
      <c r="P84" s="4">
        <v>3</v>
      </c>
      <c r="Q84" s="1">
        <f t="shared" si="19"/>
        <v>12</v>
      </c>
      <c r="R84" s="4">
        <v>1</v>
      </c>
      <c r="S84" s="4">
        <v>3</v>
      </c>
      <c r="T84" s="4">
        <v>3</v>
      </c>
      <c r="U84" s="1">
        <f t="shared" si="13"/>
        <v>7</v>
      </c>
      <c r="V84" s="4">
        <v>3</v>
      </c>
      <c r="W84" s="4">
        <v>4</v>
      </c>
      <c r="X84" s="4">
        <v>3</v>
      </c>
      <c r="Y84" s="4">
        <v>3</v>
      </c>
      <c r="Z84" s="4">
        <v>2</v>
      </c>
      <c r="AA84" s="1">
        <f t="shared" si="14"/>
        <v>15</v>
      </c>
      <c r="AB84" s="4">
        <v>1</v>
      </c>
      <c r="AC84" s="4">
        <v>3</v>
      </c>
      <c r="AD84" s="4">
        <v>1</v>
      </c>
      <c r="AE84" s="4">
        <v>1</v>
      </c>
      <c r="AF84" s="4">
        <v>3</v>
      </c>
      <c r="AG84" s="1">
        <f t="shared" si="15"/>
        <v>9</v>
      </c>
      <c r="AH84" s="4">
        <v>3</v>
      </c>
      <c r="AI84" s="4">
        <v>3</v>
      </c>
      <c r="AJ84" s="4">
        <v>2</v>
      </c>
      <c r="AK84" s="4">
        <v>4</v>
      </c>
      <c r="AL84" s="4">
        <v>3</v>
      </c>
      <c r="AM84" s="4">
        <v>3</v>
      </c>
      <c r="AN84" s="1">
        <f t="shared" si="16"/>
        <v>18</v>
      </c>
      <c r="AO84" s="4">
        <v>4</v>
      </c>
      <c r="AP84" s="4">
        <v>3</v>
      </c>
      <c r="AQ84" s="4">
        <v>3</v>
      </c>
      <c r="AR84" s="4">
        <v>3</v>
      </c>
      <c r="AS84" s="1">
        <f t="shared" si="20"/>
        <v>13</v>
      </c>
      <c r="AT84" s="4">
        <v>3</v>
      </c>
      <c r="AU84" s="4">
        <v>3</v>
      </c>
      <c r="AV84" s="4">
        <v>4</v>
      </c>
      <c r="AW84" s="4">
        <v>3</v>
      </c>
      <c r="AX84" s="1">
        <f t="shared" si="21"/>
        <v>13</v>
      </c>
      <c r="AY84" s="4">
        <v>4</v>
      </c>
      <c r="AZ84" s="4">
        <v>4</v>
      </c>
      <c r="BA84" s="4">
        <v>3</v>
      </c>
      <c r="BB84" s="4">
        <v>3</v>
      </c>
      <c r="BC84" s="4">
        <v>3</v>
      </c>
      <c r="BD84" s="1">
        <f t="shared" si="17"/>
        <v>17</v>
      </c>
      <c r="BE84" s="2">
        <f t="shared" si="18"/>
        <v>128</v>
      </c>
      <c r="BF84" s="6">
        <v>1</v>
      </c>
      <c r="BG84" s="9">
        <v>0</v>
      </c>
    </row>
    <row r="85" spans="1:59" x14ac:dyDescent="0.25">
      <c r="A85" s="3">
        <v>83</v>
      </c>
      <c r="B85" s="4">
        <v>5</v>
      </c>
      <c r="C85" s="4">
        <v>5</v>
      </c>
      <c r="D85" s="4">
        <v>1</v>
      </c>
      <c r="E85" s="4">
        <v>5</v>
      </c>
      <c r="F85" s="1">
        <f t="shared" si="11"/>
        <v>16</v>
      </c>
      <c r="G85" s="4">
        <v>1</v>
      </c>
      <c r="H85" s="4">
        <v>1</v>
      </c>
      <c r="I85" s="4">
        <v>5</v>
      </c>
      <c r="J85" s="4">
        <v>1</v>
      </c>
      <c r="K85" s="4">
        <v>5</v>
      </c>
      <c r="L85" s="8">
        <f t="shared" si="12"/>
        <v>13</v>
      </c>
      <c r="M85" s="4">
        <v>1</v>
      </c>
      <c r="N85" s="4">
        <v>1</v>
      </c>
      <c r="O85" s="4">
        <v>1</v>
      </c>
      <c r="P85" s="4">
        <v>1</v>
      </c>
      <c r="Q85" s="1">
        <f t="shared" si="19"/>
        <v>4</v>
      </c>
      <c r="R85" s="4">
        <v>4</v>
      </c>
      <c r="S85" s="4">
        <v>5</v>
      </c>
      <c r="T85" s="4">
        <v>1</v>
      </c>
      <c r="U85" s="1">
        <f t="shared" si="13"/>
        <v>10</v>
      </c>
      <c r="V85" s="4">
        <v>3</v>
      </c>
      <c r="W85" s="4">
        <v>1</v>
      </c>
      <c r="X85" s="4">
        <v>3</v>
      </c>
      <c r="Y85" s="4">
        <v>1</v>
      </c>
      <c r="Z85" s="4">
        <v>3</v>
      </c>
      <c r="AA85" s="1">
        <f t="shared" si="14"/>
        <v>11</v>
      </c>
      <c r="AB85" s="4">
        <v>5</v>
      </c>
      <c r="AC85" s="4">
        <v>5</v>
      </c>
      <c r="AD85" s="4">
        <v>5</v>
      </c>
      <c r="AE85" s="4">
        <v>5</v>
      </c>
      <c r="AF85" s="4">
        <v>5</v>
      </c>
      <c r="AG85" s="1">
        <f t="shared" si="15"/>
        <v>25</v>
      </c>
      <c r="AH85" s="4">
        <v>5</v>
      </c>
      <c r="AI85" s="4">
        <v>3</v>
      </c>
      <c r="AJ85" s="4">
        <v>4</v>
      </c>
      <c r="AK85" s="4">
        <v>5</v>
      </c>
      <c r="AL85" s="4">
        <v>5</v>
      </c>
      <c r="AM85" s="4">
        <v>4</v>
      </c>
      <c r="AN85" s="1">
        <f t="shared" si="16"/>
        <v>26</v>
      </c>
      <c r="AO85" s="4">
        <v>4</v>
      </c>
      <c r="AP85" s="4">
        <v>1</v>
      </c>
      <c r="AQ85" s="4">
        <v>1</v>
      </c>
      <c r="AR85" s="4">
        <v>4</v>
      </c>
      <c r="AS85" s="1">
        <f t="shared" si="20"/>
        <v>10</v>
      </c>
      <c r="AT85" s="4">
        <v>5</v>
      </c>
      <c r="AU85" s="4">
        <v>1</v>
      </c>
      <c r="AV85" s="4">
        <v>5</v>
      </c>
      <c r="AW85" s="4">
        <v>3</v>
      </c>
      <c r="AX85" s="1">
        <f t="shared" si="21"/>
        <v>14</v>
      </c>
      <c r="AY85" s="4">
        <v>1</v>
      </c>
      <c r="AZ85" s="4">
        <v>1</v>
      </c>
      <c r="BA85" s="4">
        <v>3</v>
      </c>
      <c r="BB85" s="4">
        <v>1</v>
      </c>
      <c r="BC85" s="4">
        <v>1</v>
      </c>
      <c r="BD85" s="1">
        <f t="shared" si="17"/>
        <v>7</v>
      </c>
      <c r="BE85" s="2">
        <f t="shared" si="18"/>
        <v>136</v>
      </c>
      <c r="BF85" s="6">
        <v>1</v>
      </c>
      <c r="BG85" s="9">
        <v>0</v>
      </c>
    </row>
    <row r="86" spans="1:59" x14ac:dyDescent="0.25">
      <c r="A86" s="3">
        <v>84</v>
      </c>
      <c r="B86" s="4">
        <v>3</v>
      </c>
      <c r="C86" s="4">
        <v>3</v>
      </c>
      <c r="D86" s="4">
        <v>2</v>
      </c>
      <c r="E86" s="4">
        <v>1</v>
      </c>
      <c r="F86" s="1">
        <f t="shared" si="11"/>
        <v>9</v>
      </c>
      <c r="G86" s="4">
        <v>2</v>
      </c>
      <c r="H86" s="4">
        <v>1</v>
      </c>
      <c r="I86" s="4">
        <v>1</v>
      </c>
      <c r="J86" s="4">
        <v>3</v>
      </c>
      <c r="K86" s="4">
        <v>3</v>
      </c>
      <c r="L86" s="8">
        <f t="shared" si="12"/>
        <v>10</v>
      </c>
      <c r="M86" s="4">
        <v>2</v>
      </c>
      <c r="N86" s="4">
        <v>2</v>
      </c>
      <c r="O86" s="4">
        <v>1</v>
      </c>
      <c r="P86" s="4">
        <v>2</v>
      </c>
      <c r="Q86" s="1">
        <f t="shared" si="19"/>
        <v>7</v>
      </c>
      <c r="R86" s="4">
        <v>2</v>
      </c>
      <c r="S86" s="4">
        <v>5</v>
      </c>
      <c r="T86" s="4">
        <v>3</v>
      </c>
      <c r="U86" s="1">
        <f t="shared" si="13"/>
        <v>10</v>
      </c>
      <c r="V86" s="4">
        <v>1</v>
      </c>
      <c r="W86" s="4">
        <v>1</v>
      </c>
      <c r="X86" s="4">
        <v>5</v>
      </c>
      <c r="Y86" s="4">
        <v>3</v>
      </c>
      <c r="Z86" s="4">
        <v>1</v>
      </c>
      <c r="AA86" s="1">
        <f t="shared" si="14"/>
        <v>11</v>
      </c>
      <c r="AB86" s="4">
        <v>3</v>
      </c>
      <c r="AC86" s="4">
        <v>1</v>
      </c>
      <c r="AD86" s="4">
        <v>1</v>
      </c>
      <c r="AE86" s="4">
        <v>1</v>
      </c>
      <c r="AF86" s="4">
        <v>1</v>
      </c>
      <c r="AG86" s="1">
        <f t="shared" si="15"/>
        <v>7</v>
      </c>
      <c r="AH86" s="4">
        <v>2</v>
      </c>
      <c r="AI86" s="4">
        <v>1</v>
      </c>
      <c r="AJ86" s="4">
        <v>3</v>
      </c>
      <c r="AK86" s="4">
        <v>1</v>
      </c>
      <c r="AL86" s="4">
        <v>2</v>
      </c>
      <c r="AM86" s="4">
        <v>2</v>
      </c>
      <c r="AN86" s="1">
        <f t="shared" si="16"/>
        <v>11</v>
      </c>
      <c r="AO86" s="4">
        <v>2</v>
      </c>
      <c r="AP86" s="4">
        <v>3</v>
      </c>
      <c r="AQ86" s="4">
        <v>2</v>
      </c>
      <c r="AR86" s="4">
        <v>2</v>
      </c>
      <c r="AS86" s="1">
        <f t="shared" si="20"/>
        <v>9</v>
      </c>
      <c r="AT86" s="4">
        <v>4</v>
      </c>
      <c r="AU86" s="4">
        <v>4</v>
      </c>
      <c r="AV86" s="4">
        <v>1</v>
      </c>
      <c r="AW86" s="4">
        <v>1</v>
      </c>
      <c r="AX86" s="1">
        <f t="shared" si="21"/>
        <v>10</v>
      </c>
      <c r="AY86" s="4">
        <v>1</v>
      </c>
      <c r="AZ86" s="4">
        <v>2</v>
      </c>
      <c r="BA86" s="4">
        <v>1</v>
      </c>
      <c r="BB86" s="4">
        <v>1</v>
      </c>
      <c r="BC86" s="4">
        <v>2</v>
      </c>
      <c r="BD86" s="1">
        <f t="shared" si="17"/>
        <v>7</v>
      </c>
      <c r="BE86" s="2">
        <f t="shared" si="18"/>
        <v>91</v>
      </c>
      <c r="BF86" s="6">
        <v>1</v>
      </c>
      <c r="BG86" s="9">
        <v>1</v>
      </c>
    </row>
    <row r="87" spans="1:59" x14ac:dyDescent="0.25">
      <c r="A87" s="3">
        <v>85</v>
      </c>
      <c r="B87" s="4">
        <v>2</v>
      </c>
      <c r="C87" s="4">
        <v>2</v>
      </c>
      <c r="D87" s="4">
        <v>4</v>
      </c>
      <c r="E87" s="4">
        <v>2</v>
      </c>
      <c r="F87" s="1">
        <f t="shared" si="11"/>
        <v>10</v>
      </c>
      <c r="G87" s="4">
        <v>2</v>
      </c>
      <c r="H87" s="4">
        <v>2</v>
      </c>
      <c r="I87" s="4">
        <v>2</v>
      </c>
      <c r="J87" s="4">
        <v>2</v>
      </c>
      <c r="K87" s="4">
        <v>3</v>
      </c>
      <c r="L87" s="8">
        <f t="shared" si="12"/>
        <v>11</v>
      </c>
      <c r="M87" s="4">
        <v>2</v>
      </c>
      <c r="N87" s="4">
        <v>2</v>
      </c>
      <c r="O87" s="4">
        <v>3</v>
      </c>
      <c r="P87" s="4">
        <v>4</v>
      </c>
      <c r="Q87" s="1">
        <f t="shared" si="19"/>
        <v>11</v>
      </c>
      <c r="R87" s="4">
        <v>2</v>
      </c>
      <c r="S87" s="4">
        <v>2</v>
      </c>
      <c r="T87" s="4">
        <v>3</v>
      </c>
      <c r="U87" s="1">
        <f t="shared" si="13"/>
        <v>7</v>
      </c>
      <c r="V87" s="4">
        <v>3</v>
      </c>
      <c r="W87" s="4">
        <v>3</v>
      </c>
      <c r="X87" s="4">
        <v>3</v>
      </c>
      <c r="Y87" s="4">
        <v>3</v>
      </c>
      <c r="Z87" s="4">
        <v>3</v>
      </c>
      <c r="AA87" s="1">
        <f t="shared" si="14"/>
        <v>15</v>
      </c>
      <c r="AB87" s="4">
        <v>3</v>
      </c>
      <c r="AC87" s="4">
        <v>3</v>
      </c>
      <c r="AD87" s="4">
        <v>3</v>
      </c>
      <c r="AE87" s="4">
        <v>3</v>
      </c>
      <c r="AF87" s="4">
        <v>3</v>
      </c>
      <c r="AG87" s="1">
        <f t="shared" si="15"/>
        <v>15</v>
      </c>
      <c r="AH87" s="4">
        <v>3</v>
      </c>
      <c r="AI87" s="4">
        <v>3</v>
      </c>
      <c r="AJ87" s="4">
        <v>3</v>
      </c>
      <c r="AK87" s="4">
        <v>3</v>
      </c>
      <c r="AL87" s="4">
        <v>3</v>
      </c>
      <c r="AM87" s="4">
        <v>3</v>
      </c>
      <c r="AN87" s="1">
        <f t="shared" si="16"/>
        <v>18</v>
      </c>
      <c r="AO87" s="4">
        <v>4</v>
      </c>
      <c r="AP87" s="4">
        <v>3</v>
      </c>
      <c r="AQ87" s="4">
        <v>3</v>
      </c>
      <c r="AR87" s="4">
        <v>3</v>
      </c>
      <c r="AS87" s="1">
        <f t="shared" si="20"/>
        <v>13</v>
      </c>
      <c r="AT87" s="4">
        <v>3</v>
      </c>
      <c r="AU87" s="4">
        <v>3</v>
      </c>
      <c r="AV87" s="4">
        <v>3</v>
      </c>
      <c r="AW87" s="4">
        <v>3</v>
      </c>
      <c r="AX87" s="1">
        <f t="shared" si="21"/>
        <v>12</v>
      </c>
      <c r="AY87" s="4">
        <v>3</v>
      </c>
      <c r="AZ87" s="4">
        <v>3</v>
      </c>
      <c r="BA87" s="4">
        <v>3</v>
      </c>
      <c r="BB87" s="4">
        <v>3</v>
      </c>
      <c r="BC87" s="4">
        <v>3</v>
      </c>
      <c r="BD87" s="1">
        <f t="shared" si="17"/>
        <v>15</v>
      </c>
      <c r="BE87" s="2">
        <f t="shared" si="18"/>
        <v>127</v>
      </c>
      <c r="BF87" s="6">
        <v>1</v>
      </c>
      <c r="BG87" s="9">
        <v>1</v>
      </c>
    </row>
    <row r="88" spans="1:59" x14ac:dyDescent="0.25">
      <c r="A88" s="3">
        <v>86</v>
      </c>
      <c r="B88" s="4">
        <v>3</v>
      </c>
      <c r="C88" s="4">
        <v>4</v>
      </c>
      <c r="D88" s="4">
        <v>4</v>
      </c>
      <c r="E88" s="4">
        <v>2</v>
      </c>
      <c r="F88" s="1">
        <f t="shared" si="11"/>
        <v>13</v>
      </c>
      <c r="G88" s="4">
        <v>4</v>
      </c>
      <c r="H88" s="4">
        <v>2</v>
      </c>
      <c r="I88" s="4">
        <v>3</v>
      </c>
      <c r="J88" s="4">
        <v>4</v>
      </c>
      <c r="K88" s="4">
        <v>3</v>
      </c>
      <c r="L88" s="8">
        <f t="shared" si="12"/>
        <v>16</v>
      </c>
      <c r="M88" s="4">
        <v>3</v>
      </c>
      <c r="N88" s="4">
        <v>2</v>
      </c>
      <c r="O88" s="4">
        <v>3</v>
      </c>
      <c r="P88" s="4">
        <v>4</v>
      </c>
      <c r="Q88" s="1">
        <f t="shared" si="19"/>
        <v>12</v>
      </c>
      <c r="R88" s="4">
        <v>5</v>
      </c>
      <c r="S88" s="4">
        <v>3</v>
      </c>
      <c r="T88" s="4">
        <v>4</v>
      </c>
      <c r="U88" s="1">
        <f t="shared" si="13"/>
        <v>12</v>
      </c>
      <c r="V88" s="4">
        <v>3</v>
      </c>
      <c r="W88" s="4">
        <v>3</v>
      </c>
      <c r="X88" s="4">
        <v>2</v>
      </c>
      <c r="Y88" s="4">
        <v>1</v>
      </c>
      <c r="Z88" s="4">
        <v>3</v>
      </c>
      <c r="AA88" s="1">
        <f t="shared" si="14"/>
        <v>12</v>
      </c>
      <c r="AB88" s="4">
        <v>3</v>
      </c>
      <c r="AC88" s="4">
        <v>4</v>
      </c>
      <c r="AD88" s="4">
        <v>2</v>
      </c>
      <c r="AE88" s="4">
        <v>2</v>
      </c>
      <c r="AF88" s="4">
        <v>2</v>
      </c>
      <c r="AG88" s="1">
        <f t="shared" si="15"/>
        <v>13</v>
      </c>
      <c r="AH88" s="4">
        <v>4</v>
      </c>
      <c r="AI88" s="4">
        <v>4</v>
      </c>
      <c r="AJ88" s="4">
        <v>2</v>
      </c>
      <c r="AK88" s="4">
        <v>4</v>
      </c>
      <c r="AL88" s="4">
        <v>4</v>
      </c>
      <c r="AM88" s="4">
        <v>3</v>
      </c>
      <c r="AN88" s="1">
        <f t="shared" si="16"/>
        <v>21</v>
      </c>
      <c r="AO88" s="4">
        <v>3</v>
      </c>
      <c r="AP88" s="4">
        <v>4</v>
      </c>
      <c r="AQ88" s="4">
        <v>3</v>
      </c>
      <c r="AR88" s="4">
        <v>3</v>
      </c>
      <c r="AS88" s="1">
        <f t="shared" si="20"/>
        <v>13</v>
      </c>
      <c r="AT88" s="4">
        <v>4</v>
      </c>
      <c r="AU88" s="4">
        <v>4</v>
      </c>
      <c r="AV88" s="4">
        <v>4</v>
      </c>
      <c r="AW88" s="4">
        <v>3</v>
      </c>
      <c r="AX88" s="1">
        <f t="shared" si="21"/>
        <v>15</v>
      </c>
      <c r="AY88" s="4">
        <v>3</v>
      </c>
      <c r="AZ88" s="4">
        <v>4</v>
      </c>
      <c r="BA88" s="4">
        <v>3</v>
      </c>
      <c r="BB88" s="4">
        <v>4</v>
      </c>
      <c r="BC88" s="4">
        <v>2</v>
      </c>
      <c r="BD88" s="1">
        <f t="shared" si="17"/>
        <v>16</v>
      </c>
      <c r="BE88" s="2">
        <f t="shared" si="18"/>
        <v>143</v>
      </c>
      <c r="BF88" s="6">
        <v>1</v>
      </c>
      <c r="BG88" s="9">
        <v>1</v>
      </c>
    </row>
    <row r="89" spans="1:59" x14ac:dyDescent="0.25">
      <c r="A89" s="3">
        <v>87</v>
      </c>
      <c r="B89" s="4">
        <v>3</v>
      </c>
      <c r="C89" s="4">
        <v>4</v>
      </c>
      <c r="D89" s="4">
        <v>5</v>
      </c>
      <c r="E89" s="4">
        <v>1</v>
      </c>
      <c r="F89" s="1">
        <f t="shared" si="11"/>
        <v>13</v>
      </c>
      <c r="G89" s="4">
        <v>4</v>
      </c>
      <c r="H89" s="4">
        <v>1</v>
      </c>
      <c r="I89" s="4">
        <v>5</v>
      </c>
      <c r="J89" s="4">
        <v>5</v>
      </c>
      <c r="K89" s="4">
        <v>3</v>
      </c>
      <c r="L89" s="8">
        <f t="shared" si="12"/>
        <v>18</v>
      </c>
      <c r="M89" s="4">
        <v>3</v>
      </c>
      <c r="N89" s="4">
        <v>1</v>
      </c>
      <c r="O89" s="4">
        <v>3</v>
      </c>
      <c r="P89" s="4">
        <v>5</v>
      </c>
      <c r="Q89" s="1">
        <f t="shared" si="19"/>
        <v>12</v>
      </c>
      <c r="R89" s="4">
        <v>1</v>
      </c>
      <c r="S89" s="4">
        <v>4</v>
      </c>
      <c r="T89" s="4">
        <v>2</v>
      </c>
      <c r="U89" s="1">
        <f t="shared" si="13"/>
        <v>7</v>
      </c>
      <c r="V89" s="4">
        <v>2</v>
      </c>
      <c r="W89" s="4">
        <v>3</v>
      </c>
      <c r="X89" s="4">
        <v>5</v>
      </c>
      <c r="Y89" s="4">
        <v>1</v>
      </c>
      <c r="Z89" s="4">
        <v>2</v>
      </c>
      <c r="AA89" s="1">
        <f t="shared" si="14"/>
        <v>13</v>
      </c>
      <c r="AB89" s="4">
        <v>1</v>
      </c>
      <c r="AC89" s="4">
        <v>1</v>
      </c>
      <c r="AD89" s="4">
        <v>1</v>
      </c>
      <c r="AE89" s="4">
        <v>1</v>
      </c>
      <c r="AF89" s="4">
        <v>5</v>
      </c>
      <c r="AG89" s="1">
        <f t="shared" si="15"/>
        <v>9</v>
      </c>
      <c r="AH89" s="4">
        <v>5</v>
      </c>
      <c r="AI89" s="4">
        <v>5</v>
      </c>
      <c r="AJ89" s="4">
        <v>1</v>
      </c>
      <c r="AK89" s="4">
        <v>4</v>
      </c>
      <c r="AL89" s="4">
        <v>5</v>
      </c>
      <c r="AM89" s="4">
        <v>5</v>
      </c>
      <c r="AN89" s="1">
        <f t="shared" si="16"/>
        <v>25</v>
      </c>
      <c r="AO89" s="4">
        <v>5</v>
      </c>
      <c r="AP89" s="4">
        <v>5</v>
      </c>
      <c r="AQ89" s="4">
        <v>2</v>
      </c>
      <c r="AR89" s="4">
        <v>5</v>
      </c>
      <c r="AS89" s="1">
        <f t="shared" si="20"/>
        <v>17</v>
      </c>
      <c r="AT89" s="4">
        <v>5</v>
      </c>
      <c r="AU89" s="4">
        <v>3</v>
      </c>
      <c r="AV89" s="4">
        <v>4</v>
      </c>
      <c r="AW89" s="4">
        <v>2</v>
      </c>
      <c r="AX89" s="1">
        <f t="shared" si="21"/>
        <v>14</v>
      </c>
      <c r="AY89" s="4">
        <v>1</v>
      </c>
      <c r="AZ89" s="4">
        <v>1</v>
      </c>
      <c r="BA89" s="4">
        <v>1</v>
      </c>
      <c r="BB89" s="4">
        <v>1</v>
      </c>
      <c r="BC89" s="4">
        <v>1</v>
      </c>
      <c r="BD89" s="1">
        <f t="shared" si="17"/>
        <v>5</v>
      </c>
      <c r="BE89" s="2">
        <f t="shared" si="18"/>
        <v>133</v>
      </c>
      <c r="BF89" s="6">
        <v>2</v>
      </c>
      <c r="BG89" s="9">
        <v>1</v>
      </c>
    </row>
    <row r="90" spans="1:59" x14ac:dyDescent="0.25">
      <c r="A90" s="3">
        <v>88</v>
      </c>
      <c r="B90" s="4">
        <v>1</v>
      </c>
      <c r="C90" s="4">
        <v>2</v>
      </c>
      <c r="D90" s="4">
        <v>4</v>
      </c>
      <c r="E90" s="4">
        <v>1</v>
      </c>
      <c r="F90" s="1">
        <f t="shared" si="11"/>
        <v>8</v>
      </c>
      <c r="G90" s="4">
        <v>1</v>
      </c>
      <c r="H90" s="4">
        <v>2</v>
      </c>
      <c r="I90" s="4">
        <v>3</v>
      </c>
      <c r="J90" s="4">
        <v>5</v>
      </c>
      <c r="K90" s="4">
        <v>3</v>
      </c>
      <c r="L90" s="8">
        <f t="shared" si="12"/>
        <v>14</v>
      </c>
      <c r="M90" s="4">
        <v>3</v>
      </c>
      <c r="N90" s="4">
        <v>2</v>
      </c>
      <c r="O90" s="4">
        <v>1</v>
      </c>
      <c r="P90" s="4">
        <v>4</v>
      </c>
      <c r="Q90" s="1">
        <f t="shared" si="19"/>
        <v>10</v>
      </c>
      <c r="R90" s="4">
        <v>4</v>
      </c>
      <c r="S90" s="4">
        <v>2</v>
      </c>
      <c r="T90" s="4">
        <v>4</v>
      </c>
      <c r="U90" s="1">
        <f t="shared" si="13"/>
        <v>10</v>
      </c>
      <c r="V90" s="4">
        <v>4</v>
      </c>
      <c r="W90" s="4">
        <v>1</v>
      </c>
      <c r="X90" s="4">
        <v>3</v>
      </c>
      <c r="Y90" s="4">
        <v>1</v>
      </c>
      <c r="Z90" s="4">
        <v>3</v>
      </c>
      <c r="AA90" s="1">
        <f t="shared" si="14"/>
        <v>12</v>
      </c>
      <c r="AB90" s="4">
        <v>3</v>
      </c>
      <c r="AC90" s="4">
        <v>4</v>
      </c>
      <c r="AD90" s="4">
        <v>2</v>
      </c>
      <c r="AE90" s="4">
        <v>1</v>
      </c>
      <c r="AF90" s="4">
        <v>1</v>
      </c>
      <c r="AG90" s="1">
        <f t="shared" si="15"/>
        <v>11</v>
      </c>
      <c r="AH90" s="4">
        <v>4</v>
      </c>
      <c r="AI90" s="4">
        <v>3</v>
      </c>
      <c r="AJ90" s="4">
        <v>1</v>
      </c>
      <c r="AK90" s="4">
        <v>4</v>
      </c>
      <c r="AL90" s="4">
        <v>4</v>
      </c>
      <c r="AM90" s="4">
        <v>3</v>
      </c>
      <c r="AN90" s="1">
        <f t="shared" si="16"/>
        <v>19</v>
      </c>
      <c r="AO90" s="4">
        <v>4</v>
      </c>
      <c r="AP90" s="4">
        <v>3</v>
      </c>
      <c r="AQ90" s="4">
        <v>3</v>
      </c>
      <c r="AR90" s="4">
        <v>3</v>
      </c>
      <c r="AS90" s="1">
        <f t="shared" si="20"/>
        <v>13</v>
      </c>
      <c r="AT90" s="4">
        <v>5</v>
      </c>
      <c r="AU90" s="4">
        <v>3</v>
      </c>
      <c r="AV90" s="4">
        <v>4</v>
      </c>
      <c r="AW90" s="4">
        <v>4</v>
      </c>
      <c r="AX90" s="1">
        <f t="shared" si="21"/>
        <v>16</v>
      </c>
      <c r="AY90" s="4">
        <v>1</v>
      </c>
      <c r="AZ90" s="4">
        <v>2</v>
      </c>
      <c r="BA90" s="4">
        <v>1</v>
      </c>
      <c r="BB90" s="4">
        <v>1</v>
      </c>
      <c r="BC90" s="4">
        <v>2</v>
      </c>
      <c r="BD90" s="1">
        <f t="shared" si="17"/>
        <v>7</v>
      </c>
      <c r="BE90" s="2">
        <f t="shared" si="18"/>
        <v>120</v>
      </c>
      <c r="BF90" s="6">
        <v>2</v>
      </c>
      <c r="BG90" s="9">
        <v>0</v>
      </c>
    </row>
    <row r="91" spans="1:59" x14ac:dyDescent="0.25">
      <c r="A91" s="3">
        <v>89</v>
      </c>
      <c r="B91" s="4">
        <v>3</v>
      </c>
      <c r="C91" s="4">
        <v>4</v>
      </c>
      <c r="D91" s="4">
        <v>2</v>
      </c>
      <c r="E91" s="4">
        <v>4</v>
      </c>
      <c r="F91" s="1">
        <f t="shared" ref="F91:F102" si="22">SUM(B91:E91)</f>
        <v>13</v>
      </c>
      <c r="G91" s="4">
        <v>2</v>
      </c>
      <c r="H91" s="4">
        <v>2</v>
      </c>
      <c r="I91" s="4">
        <v>3</v>
      </c>
      <c r="J91" s="4">
        <v>4</v>
      </c>
      <c r="K91" s="4">
        <v>4</v>
      </c>
      <c r="L91" s="8">
        <f t="shared" ref="L91:L102" si="23">SUM(G91:K91)</f>
        <v>15</v>
      </c>
      <c r="M91" s="4">
        <v>2</v>
      </c>
      <c r="N91" s="4">
        <v>2</v>
      </c>
      <c r="O91" s="4">
        <v>4</v>
      </c>
      <c r="P91" s="4">
        <v>2</v>
      </c>
      <c r="Q91" s="1">
        <f t="shared" si="19"/>
        <v>10</v>
      </c>
      <c r="R91" s="4">
        <v>4</v>
      </c>
      <c r="S91" s="4">
        <v>2</v>
      </c>
      <c r="T91" s="4">
        <v>4</v>
      </c>
      <c r="U91" s="1">
        <f t="shared" ref="U91:U102" si="24">SUM(R91:T91)</f>
        <v>10</v>
      </c>
      <c r="V91" s="4">
        <v>3</v>
      </c>
      <c r="W91" s="4">
        <v>4</v>
      </c>
      <c r="X91" s="4">
        <v>4</v>
      </c>
      <c r="Y91" s="4">
        <v>2</v>
      </c>
      <c r="Z91" s="4">
        <v>4</v>
      </c>
      <c r="AA91" s="1">
        <f t="shared" ref="AA91:AA102" si="25">SUM(V91:Z91)</f>
        <v>17</v>
      </c>
      <c r="AB91" s="4">
        <v>2</v>
      </c>
      <c r="AC91" s="4">
        <v>2</v>
      </c>
      <c r="AD91" s="4">
        <v>2</v>
      </c>
      <c r="AE91" s="4">
        <v>2</v>
      </c>
      <c r="AF91" s="4">
        <v>4</v>
      </c>
      <c r="AG91" s="1">
        <f t="shared" ref="AG91:AG102" si="26">SUM(AB91:AF91)</f>
        <v>12</v>
      </c>
      <c r="AH91" s="4">
        <v>4</v>
      </c>
      <c r="AI91" s="4">
        <v>3</v>
      </c>
      <c r="AJ91" s="4">
        <v>1</v>
      </c>
      <c r="AK91" s="4">
        <v>2</v>
      </c>
      <c r="AL91" s="4">
        <v>2</v>
      </c>
      <c r="AM91" s="4">
        <v>4</v>
      </c>
      <c r="AN91" s="1">
        <f t="shared" ref="AN91:AN102" si="27">SUM(AH91:AM91)</f>
        <v>16</v>
      </c>
      <c r="AO91" s="4">
        <v>4</v>
      </c>
      <c r="AP91" s="4">
        <v>5</v>
      </c>
      <c r="AQ91" s="4">
        <v>2</v>
      </c>
      <c r="AR91" s="4">
        <v>4</v>
      </c>
      <c r="AS91" s="1">
        <f t="shared" si="20"/>
        <v>15</v>
      </c>
      <c r="AT91" s="4">
        <v>3</v>
      </c>
      <c r="AU91" s="4">
        <v>4</v>
      </c>
      <c r="AV91" s="4">
        <v>2</v>
      </c>
      <c r="AW91" s="4">
        <v>3</v>
      </c>
      <c r="AX91" s="1">
        <f t="shared" si="21"/>
        <v>12</v>
      </c>
      <c r="AY91" s="4">
        <v>2</v>
      </c>
      <c r="AZ91" s="4">
        <v>1</v>
      </c>
      <c r="BA91" s="4">
        <v>1</v>
      </c>
      <c r="BB91" s="4">
        <v>2</v>
      </c>
      <c r="BC91" s="4">
        <v>2</v>
      </c>
      <c r="BD91" s="1">
        <f t="shared" ref="BD91:BD102" si="28">SUM(AY91:BC91)</f>
        <v>8</v>
      </c>
      <c r="BE91" s="2">
        <f t="shared" ref="BE91:BE102" si="29">SUM(AX91,AS91,BD91,AN91,AG91,AA91,U91,F91,L91,Q91)</f>
        <v>128</v>
      </c>
      <c r="BF91" s="6">
        <v>2</v>
      </c>
      <c r="BG91" s="9">
        <v>1</v>
      </c>
    </row>
    <row r="92" spans="1:59" x14ac:dyDescent="0.25">
      <c r="A92" s="3">
        <v>90</v>
      </c>
      <c r="B92" s="4">
        <v>4</v>
      </c>
      <c r="C92" s="4">
        <v>4</v>
      </c>
      <c r="D92" s="4">
        <v>3</v>
      </c>
      <c r="E92" s="4">
        <v>2</v>
      </c>
      <c r="F92" s="1">
        <f t="shared" si="22"/>
        <v>13</v>
      </c>
      <c r="G92" s="4">
        <v>2</v>
      </c>
      <c r="H92" s="4">
        <v>2</v>
      </c>
      <c r="I92" s="4">
        <v>4</v>
      </c>
      <c r="J92" s="4">
        <v>2</v>
      </c>
      <c r="K92" s="4">
        <v>3</v>
      </c>
      <c r="L92" s="8">
        <f t="shared" si="23"/>
        <v>13</v>
      </c>
      <c r="M92" s="4">
        <v>3</v>
      </c>
      <c r="N92" s="4">
        <v>2</v>
      </c>
      <c r="O92" s="4">
        <v>1</v>
      </c>
      <c r="P92" s="4">
        <v>3</v>
      </c>
      <c r="Q92" s="1">
        <f t="shared" si="19"/>
        <v>9</v>
      </c>
      <c r="R92" s="4">
        <v>4</v>
      </c>
      <c r="S92" s="4">
        <v>3</v>
      </c>
      <c r="T92" s="4">
        <v>4</v>
      </c>
      <c r="U92" s="1">
        <f t="shared" si="24"/>
        <v>11</v>
      </c>
      <c r="V92" s="4">
        <v>4</v>
      </c>
      <c r="W92" s="4">
        <v>1</v>
      </c>
      <c r="X92" s="4">
        <v>3</v>
      </c>
      <c r="Y92" s="4">
        <v>1</v>
      </c>
      <c r="Z92" s="4">
        <v>3</v>
      </c>
      <c r="AA92" s="1">
        <f t="shared" si="25"/>
        <v>12</v>
      </c>
      <c r="AB92" s="4">
        <v>4</v>
      </c>
      <c r="AC92" s="4">
        <v>4</v>
      </c>
      <c r="AD92" s="4">
        <v>4</v>
      </c>
      <c r="AE92" s="4">
        <v>4</v>
      </c>
      <c r="AF92" s="4">
        <v>3</v>
      </c>
      <c r="AG92" s="1">
        <f t="shared" si="26"/>
        <v>19</v>
      </c>
      <c r="AH92" s="4">
        <v>4</v>
      </c>
      <c r="AI92" s="4">
        <v>4</v>
      </c>
      <c r="AJ92" s="4">
        <v>1</v>
      </c>
      <c r="AK92" s="4">
        <v>1</v>
      </c>
      <c r="AL92" s="4">
        <v>2</v>
      </c>
      <c r="AM92" s="4">
        <v>2</v>
      </c>
      <c r="AN92" s="1">
        <f t="shared" si="27"/>
        <v>14</v>
      </c>
      <c r="AO92" s="4">
        <v>1</v>
      </c>
      <c r="AP92" s="4">
        <v>1</v>
      </c>
      <c r="AQ92" s="4">
        <v>2</v>
      </c>
      <c r="AR92" s="4">
        <v>2</v>
      </c>
      <c r="AS92" s="1">
        <f t="shared" si="20"/>
        <v>6</v>
      </c>
      <c r="AT92" s="4">
        <v>4</v>
      </c>
      <c r="AU92" s="4">
        <v>2</v>
      </c>
      <c r="AV92" s="4">
        <v>1</v>
      </c>
      <c r="AW92" s="4">
        <v>4</v>
      </c>
      <c r="AX92" s="1">
        <f t="shared" si="21"/>
        <v>11</v>
      </c>
      <c r="AY92" s="4">
        <v>3</v>
      </c>
      <c r="AZ92" s="4">
        <v>1</v>
      </c>
      <c r="BA92" s="4">
        <v>1</v>
      </c>
      <c r="BB92" s="4">
        <v>2</v>
      </c>
      <c r="BC92" s="4">
        <v>2</v>
      </c>
      <c r="BD92" s="1">
        <f t="shared" si="28"/>
        <v>9</v>
      </c>
      <c r="BE92" s="2">
        <f t="shared" si="29"/>
        <v>117</v>
      </c>
      <c r="BF92" s="6">
        <v>1</v>
      </c>
      <c r="BG92" s="9">
        <v>1</v>
      </c>
    </row>
    <row r="93" spans="1:59" x14ac:dyDescent="0.25">
      <c r="A93" s="3">
        <v>91</v>
      </c>
      <c r="B93" s="4">
        <v>2</v>
      </c>
      <c r="C93" s="4">
        <v>2</v>
      </c>
      <c r="D93" s="4">
        <v>2</v>
      </c>
      <c r="E93" s="4">
        <v>3</v>
      </c>
      <c r="F93" s="1">
        <f t="shared" si="22"/>
        <v>9</v>
      </c>
      <c r="G93" s="4">
        <v>1</v>
      </c>
      <c r="H93" s="4">
        <v>1</v>
      </c>
      <c r="I93" s="4">
        <v>1</v>
      </c>
      <c r="J93" s="4">
        <v>1</v>
      </c>
      <c r="K93" s="4">
        <v>3</v>
      </c>
      <c r="L93" s="8">
        <f t="shared" si="23"/>
        <v>7</v>
      </c>
      <c r="M93" s="4">
        <v>5</v>
      </c>
      <c r="N93" s="4">
        <v>1</v>
      </c>
      <c r="O93" s="4">
        <v>1</v>
      </c>
      <c r="P93" s="4">
        <v>2</v>
      </c>
      <c r="Q93" s="1">
        <f t="shared" si="19"/>
        <v>9</v>
      </c>
      <c r="R93" s="4">
        <v>3</v>
      </c>
      <c r="S93" s="4">
        <v>5</v>
      </c>
      <c r="T93" s="4">
        <v>2</v>
      </c>
      <c r="U93" s="1">
        <f t="shared" si="24"/>
        <v>10</v>
      </c>
      <c r="V93" s="4">
        <v>3</v>
      </c>
      <c r="W93" s="4">
        <v>1</v>
      </c>
      <c r="X93" s="4">
        <v>3</v>
      </c>
      <c r="Y93" s="4">
        <v>1</v>
      </c>
      <c r="Z93" s="4">
        <v>1</v>
      </c>
      <c r="AA93" s="1">
        <f t="shared" si="25"/>
        <v>9</v>
      </c>
      <c r="AB93" s="4">
        <v>5</v>
      </c>
      <c r="AC93" s="4">
        <v>3</v>
      </c>
      <c r="AD93" s="4">
        <v>2</v>
      </c>
      <c r="AE93" s="4">
        <v>2</v>
      </c>
      <c r="AF93" s="4">
        <v>5</v>
      </c>
      <c r="AG93" s="1">
        <f t="shared" si="26"/>
        <v>17</v>
      </c>
      <c r="AH93" s="4">
        <v>1</v>
      </c>
      <c r="AI93" s="4">
        <v>3</v>
      </c>
      <c r="AJ93" s="4">
        <v>1</v>
      </c>
      <c r="AK93" s="4">
        <v>1</v>
      </c>
      <c r="AL93" s="4">
        <v>1</v>
      </c>
      <c r="AM93" s="4">
        <v>3</v>
      </c>
      <c r="AN93" s="1">
        <f t="shared" si="27"/>
        <v>10</v>
      </c>
      <c r="AO93" s="4">
        <v>5</v>
      </c>
      <c r="AP93" s="4">
        <v>1</v>
      </c>
      <c r="AQ93" s="4">
        <v>1</v>
      </c>
      <c r="AR93" s="4">
        <v>3</v>
      </c>
      <c r="AS93" s="1">
        <f t="shared" si="20"/>
        <v>10</v>
      </c>
      <c r="AT93" s="4">
        <v>5</v>
      </c>
      <c r="AU93" s="4">
        <v>1</v>
      </c>
      <c r="AV93" s="4">
        <v>1</v>
      </c>
      <c r="AW93" s="4">
        <v>3</v>
      </c>
      <c r="AX93" s="1">
        <f t="shared" si="21"/>
        <v>10</v>
      </c>
      <c r="AY93" s="4">
        <v>1</v>
      </c>
      <c r="AZ93" s="4">
        <v>1</v>
      </c>
      <c r="BA93" s="4">
        <v>3</v>
      </c>
      <c r="BB93" s="4">
        <v>1</v>
      </c>
      <c r="BC93" s="4">
        <v>1</v>
      </c>
      <c r="BD93" s="1">
        <f t="shared" si="28"/>
        <v>7</v>
      </c>
      <c r="BE93" s="2">
        <f t="shared" si="29"/>
        <v>98</v>
      </c>
      <c r="BF93" s="6">
        <v>1</v>
      </c>
      <c r="BG93" s="9">
        <v>1</v>
      </c>
    </row>
    <row r="94" spans="1:59" x14ac:dyDescent="0.25">
      <c r="A94" s="3">
        <v>92</v>
      </c>
      <c r="B94" s="4">
        <v>5</v>
      </c>
      <c r="C94" s="4">
        <v>5</v>
      </c>
      <c r="D94" s="4">
        <v>3</v>
      </c>
      <c r="E94" s="4">
        <v>1</v>
      </c>
      <c r="F94" s="1">
        <f t="shared" si="22"/>
        <v>14</v>
      </c>
      <c r="G94" s="4">
        <v>2</v>
      </c>
      <c r="H94" s="4">
        <v>1</v>
      </c>
      <c r="I94" s="4">
        <v>3</v>
      </c>
      <c r="J94" s="4">
        <v>5</v>
      </c>
      <c r="K94" s="4">
        <v>3</v>
      </c>
      <c r="L94" s="8">
        <f t="shared" si="23"/>
        <v>14</v>
      </c>
      <c r="M94" s="4">
        <v>2</v>
      </c>
      <c r="N94" s="4">
        <v>2</v>
      </c>
      <c r="O94" s="4">
        <v>3</v>
      </c>
      <c r="P94" s="4">
        <v>3</v>
      </c>
      <c r="Q94" s="1">
        <f t="shared" si="19"/>
        <v>10</v>
      </c>
      <c r="R94" s="4">
        <v>3</v>
      </c>
      <c r="S94" s="4">
        <v>4</v>
      </c>
      <c r="T94" s="4">
        <v>2</v>
      </c>
      <c r="U94" s="1">
        <f t="shared" si="24"/>
        <v>9</v>
      </c>
      <c r="V94" s="4">
        <v>3</v>
      </c>
      <c r="W94" s="4">
        <v>3</v>
      </c>
      <c r="X94" s="4">
        <v>5</v>
      </c>
      <c r="Y94" s="4">
        <v>2</v>
      </c>
      <c r="Z94" s="4">
        <v>2</v>
      </c>
      <c r="AA94" s="1">
        <f t="shared" si="25"/>
        <v>15</v>
      </c>
      <c r="AB94" s="4">
        <v>2</v>
      </c>
      <c r="AC94" s="4">
        <v>2</v>
      </c>
      <c r="AD94" s="4">
        <v>2</v>
      </c>
      <c r="AE94" s="4">
        <v>2</v>
      </c>
      <c r="AF94" s="4">
        <v>3</v>
      </c>
      <c r="AG94" s="1">
        <f t="shared" si="26"/>
        <v>11</v>
      </c>
      <c r="AH94" s="4">
        <v>2</v>
      </c>
      <c r="AI94" s="4">
        <v>3</v>
      </c>
      <c r="AJ94" s="4">
        <v>2</v>
      </c>
      <c r="AK94" s="4">
        <v>2</v>
      </c>
      <c r="AL94" s="4">
        <v>2</v>
      </c>
      <c r="AM94" s="4">
        <v>3</v>
      </c>
      <c r="AN94" s="1">
        <f t="shared" si="27"/>
        <v>14</v>
      </c>
      <c r="AO94" s="4">
        <v>3</v>
      </c>
      <c r="AP94" s="4">
        <v>4</v>
      </c>
      <c r="AQ94" s="4">
        <v>3</v>
      </c>
      <c r="AR94" s="4">
        <v>3</v>
      </c>
      <c r="AS94" s="1">
        <f t="shared" si="20"/>
        <v>13</v>
      </c>
      <c r="AT94" s="4">
        <v>5</v>
      </c>
      <c r="AU94" s="4">
        <v>4</v>
      </c>
      <c r="AV94" s="4">
        <v>2</v>
      </c>
      <c r="AW94" s="4">
        <v>3</v>
      </c>
      <c r="AX94" s="1">
        <f t="shared" si="21"/>
        <v>14</v>
      </c>
      <c r="AY94" s="4">
        <v>2</v>
      </c>
      <c r="AZ94" s="4">
        <v>3</v>
      </c>
      <c r="BA94" s="4">
        <v>3</v>
      </c>
      <c r="BB94" s="4">
        <v>3</v>
      </c>
      <c r="BC94" s="4">
        <v>1</v>
      </c>
      <c r="BD94" s="1">
        <f t="shared" si="28"/>
        <v>12</v>
      </c>
      <c r="BE94" s="2">
        <f t="shared" si="29"/>
        <v>126</v>
      </c>
      <c r="BF94" s="6">
        <v>1</v>
      </c>
      <c r="BG94" s="9">
        <v>1</v>
      </c>
    </row>
    <row r="95" spans="1:59" x14ac:dyDescent="0.25">
      <c r="A95" s="3">
        <v>93</v>
      </c>
      <c r="B95" s="4">
        <v>2</v>
      </c>
      <c r="C95" s="4">
        <v>2</v>
      </c>
      <c r="D95" s="4">
        <v>2</v>
      </c>
      <c r="E95" s="4">
        <v>2</v>
      </c>
      <c r="F95" s="1">
        <f t="shared" si="22"/>
        <v>8</v>
      </c>
      <c r="G95" s="4">
        <v>2</v>
      </c>
      <c r="H95" s="4">
        <v>2</v>
      </c>
      <c r="I95" s="4">
        <v>3</v>
      </c>
      <c r="J95" s="4">
        <v>3</v>
      </c>
      <c r="K95" s="4">
        <v>4</v>
      </c>
      <c r="L95" s="8">
        <f t="shared" si="23"/>
        <v>14</v>
      </c>
      <c r="M95" s="4">
        <v>4</v>
      </c>
      <c r="N95" s="4">
        <v>3</v>
      </c>
      <c r="O95" s="4">
        <v>3</v>
      </c>
      <c r="P95" s="4">
        <v>2</v>
      </c>
      <c r="Q95" s="1">
        <f t="shared" si="19"/>
        <v>12</v>
      </c>
      <c r="R95" s="4">
        <v>4</v>
      </c>
      <c r="S95" s="4">
        <v>3</v>
      </c>
      <c r="T95" s="4">
        <v>3</v>
      </c>
      <c r="U95" s="1">
        <f t="shared" si="24"/>
        <v>10</v>
      </c>
      <c r="V95" s="4">
        <v>3</v>
      </c>
      <c r="W95" s="4">
        <v>3</v>
      </c>
      <c r="X95" s="4">
        <v>4</v>
      </c>
      <c r="Y95" s="4">
        <v>1</v>
      </c>
      <c r="Z95" s="4">
        <v>3</v>
      </c>
      <c r="AA95" s="1">
        <f t="shared" si="25"/>
        <v>14</v>
      </c>
      <c r="AB95" s="4">
        <v>5</v>
      </c>
      <c r="AC95" s="4">
        <v>4</v>
      </c>
      <c r="AD95" s="4">
        <v>3</v>
      </c>
      <c r="AE95" s="4">
        <v>3</v>
      </c>
      <c r="AF95" s="4">
        <v>3</v>
      </c>
      <c r="AG95" s="1">
        <f t="shared" si="26"/>
        <v>18</v>
      </c>
      <c r="AH95" s="4">
        <v>4</v>
      </c>
      <c r="AI95" s="4">
        <v>3</v>
      </c>
      <c r="AJ95" s="4">
        <v>1</v>
      </c>
      <c r="AK95" s="4">
        <v>3</v>
      </c>
      <c r="AL95" s="4">
        <v>4</v>
      </c>
      <c r="AM95" s="4">
        <v>4</v>
      </c>
      <c r="AN95" s="1">
        <f t="shared" si="27"/>
        <v>19</v>
      </c>
      <c r="AO95" s="4">
        <v>2</v>
      </c>
      <c r="AP95" s="4">
        <v>4</v>
      </c>
      <c r="AQ95" s="4">
        <v>2</v>
      </c>
      <c r="AR95" s="4">
        <v>4</v>
      </c>
      <c r="AS95" s="1">
        <f t="shared" si="20"/>
        <v>12</v>
      </c>
      <c r="AT95" s="4">
        <v>3</v>
      </c>
      <c r="AU95" s="4">
        <v>2</v>
      </c>
      <c r="AV95" s="4">
        <v>3</v>
      </c>
      <c r="AW95" s="4">
        <v>3</v>
      </c>
      <c r="AX95" s="1">
        <f t="shared" si="21"/>
        <v>11</v>
      </c>
      <c r="AY95" s="4">
        <v>2</v>
      </c>
      <c r="AZ95" s="4">
        <v>3</v>
      </c>
      <c r="BA95" s="4">
        <v>2</v>
      </c>
      <c r="BB95" s="4">
        <v>2</v>
      </c>
      <c r="BC95" s="4">
        <v>2</v>
      </c>
      <c r="BD95" s="1">
        <f t="shared" si="28"/>
        <v>11</v>
      </c>
      <c r="BE95" s="2">
        <f t="shared" si="29"/>
        <v>129</v>
      </c>
      <c r="BF95" s="6">
        <v>1</v>
      </c>
      <c r="BG95" s="9">
        <v>1</v>
      </c>
    </row>
    <row r="96" spans="1:59" x14ac:dyDescent="0.25">
      <c r="A96" s="3">
        <v>94</v>
      </c>
      <c r="B96" s="4">
        <v>4</v>
      </c>
      <c r="C96" s="4">
        <v>5</v>
      </c>
      <c r="D96" s="4">
        <v>2</v>
      </c>
      <c r="E96" s="4">
        <v>2</v>
      </c>
      <c r="F96" s="1">
        <f t="shared" si="22"/>
        <v>13</v>
      </c>
      <c r="G96" s="4">
        <v>4</v>
      </c>
      <c r="H96" s="4">
        <v>2</v>
      </c>
      <c r="I96" s="4">
        <v>5</v>
      </c>
      <c r="J96" s="4">
        <v>5</v>
      </c>
      <c r="K96" s="4">
        <v>4</v>
      </c>
      <c r="L96" s="8">
        <f t="shared" si="23"/>
        <v>20</v>
      </c>
      <c r="M96" s="4">
        <v>5</v>
      </c>
      <c r="N96" s="4">
        <v>2</v>
      </c>
      <c r="O96" s="4">
        <v>2</v>
      </c>
      <c r="P96" s="4">
        <v>2</v>
      </c>
      <c r="Q96" s="1">
        <f t="shared" si="19"/>
        <v>11</v>
      </c>
      <c r="R96" s="4">
        <v>5</v>
      </c>
      <c r="S96" s="4">
        <v>5</v>
      </c>
      <c r="T96" s="4">
        <v>5</v>
      </c>
      <c r="U96" s="1">
        <f t="shared" si="24"/>
        <v>15</v>
      </c>
      <c r="V96" s="4">
        <v>3</v>
      </c>
      <c r="W96" s="4">
        <v>2</v>
      </c>
      <c r="X96" s="4">
        <v>5</v>
      </c>
      <c r="Y96" s="4">
        <v>1</v>
      </c>
      <c r="Z96" s="4">
        <v>2</v>
      </c>
      <c r="AA96" s="1">
        <f t="shared" si="25"/>
        <v>13</v>
      </c>
      <c r="AB96" s="4">
        <v>1</v>
      </c>
      <c r="AC96" s="4">
        <v>5</v>
      </c>
      <c r="AD96" s="4">
        <v>1</v>
      </c>
      <c r="AE96" s="4">
        <v>1</v>
      </c>
      <c r="AF96" s="4">
        <v>4</v>
      </c>
      <c r="AG96" s="1">
        <f t="shared" si="26"/>
        <v>12</v>
      </c>
      <c r="AH96" s="4">
        <v>5</v>
      </c>
      <c r="AI96" s="4">
        <v>2</v>
      </c>
      <c r="AJ96" s="4">
        <v>1</v>
      </c>
      <c r="AK96" s="4">
        <v>5</v>
      </c>
      <c r="AL96" s="4">
        <v>5</v>
      </c>
      <c r="AM96" s="4">
        <v>5</v>
      </c>
      <c r="AN96" s="1">
        <f t="shared" si="27"/>
        <v>23</v>
      </c>
      <c r="AO96" s="4">
        <v>5</v>
      </c>
      <c r="AP96" s="4">
        <v>4</v>
      </c>
      <c r="AQ96" s="4">
        <v>1</v>
      </c>
      <c r="AR96" s="4">
        <v>5</v>
      </c>
      <c r="AS96" s="1">
        <f t="shared" si="20"/>
        <v>15</v>
      </c>
      <c r="AT96" s="4">
        <v>2</v>
      </c>
      <c r="AU96" s="4">
        <v>2</v>
      </c>
      <c r="AV96" s="4">
        <v>5</v>
      </c>
      <c r="AW96" s="4">
        <v>3</v>
      </c>
      <c r="AX96" s="1">
        <f t="shared" si="21"/>
        <v>12</v>
      </c>
      <c r="AY96" s="4">
        <v>4</v>
      </c>
      <c r="AZ96" s="4">
        <v>2</v>
      </c>
      <c r="BA96" s="4">
        <v>1</v>
      </c>
      <c r="BB96" s="4">
        <v>2</v>
      </c>
      <c r="BC96" s="4">
        <v>2</v>
      </c>
      <c r="BD96" s="1">
        <f t="shared" si="28"/>
        <v>11</v>
      </c>
      <c r="BE96" s="2">
        <f t="shared" si="29"/>
        <v>145</v>
      </c>
      <c r="BF96" s="6">
        <v>2</v>
      </c>
      <c r="BG96" s="9">
        <v>1</v>
      </c>
    </row>
    <row r="97" spans="1:59" x14ac:dyDescent="0.25">
      <c r="A97" s="3">
        <v>95</v>
      </c>
      <c r="B97" s="4">
        <v>2</v>
      </c>
      <c r="C97" s="4">
        <v>2</v>
      </c>
      <c r="D97" s="4">
        <v>4</v>
      </c>
      <c r="E97" s="4">
        <v>2</v>
      </c>
      <c r="F97" s="1">
        <f t="shared" si="22"/>
        <v>10</v>
      </c>
      <c r="G97" s="4">
        <v>2</v>
      </c>
      <c r="H97" s="4">
        <v>2</v>
      </c>
      <c r="I97" s="4">
        <v>2</v>
      </c>
      <c r="J97" s="4">
        <v>2</v>
      </c>
      <c r="K97" s="4">
        <v>2</v>
      </c>
      <c r="L97" s="8">
        <f t="shared" si="23"/>
        <v>10</v>
      </c>
      <c r="M97" s="4">
        <v>1</v>
      </c>
      <c r="N97" s="4">
        <v>2</v>
      </c>
      <c r="O97" s="4">
        <v>3</v>
      </c>
      <c r="P97" s="4">
        <v>4</v>
      </c>
      <c r="Q97" s="1">
        <f t="shared" si="19"/>
        <v>10</v>
      </c>
      <c r="R97" s="4">
        <v>2</v>
      </c>
      <c r="S97" s="4">
        <v>4</v>
      </c>
      <c r="T97" s="4">
        <v>4</v>
      </c>
      <c r="U97" s="1">
        <f t="shared" si="24"/>
        <v>10</v>
      </c>
      <c r="V97" s="4">
        <v>2</v>
      </c>
      <c r="W97" s="4">
        <v>3</v>
      </c>
      <c r="X97" s="4">
        <v>2</v>
      </c>
      <c r="Y97" s="4">
        <v>2</v>
      </c>
      <c r="Z97" s="4">
        <v>2</v>
      </c>
      <c r="AA97" s="1">
        <f t="shared" si="25"/>
        <v>11</v>
      </c>
      <c r="AB97" s="4">
        <v>3</v>
      </c>
      <c r="AC97" s="4">
        <v>2</v>
      </c>
      <c r="AD97" s="4">
        <v>2</v>
      </c>
      <c r="AE97" s="4">
        <v>2</v>
      </c>
      <c r="AF97" s="4">
        <v>4</v>
      </c>
      <c r="AG97" s="1">
        <f t="shared" si="26"/>
        <v>13</v>
      </c>
      <c r="AH97" s="4">
        <v>2</v>
      </c>
      <c r="AI97" s="4">
        <v>3</v>
      </c>
      <c r="AJ97" s="4">
        <v>2</v>
      </c>
      <c r="AK97" s="4">
        <v>3</v>
      </c>
      <c r="AL97" s="4">
        <v>2</v>
      </c>
      <c r="AM97" s="4">
        <v>3</v>
      </c>
      <c r="AN97" s="1">
        <f t="shared" si="27"/>
        <v>15</v>
      </c>
      <c r="AO97" s="4">
        <v>3</v>
      </c>
      <c r="AP97" s="4">
        <v>2</v>
      </c>
      <c r="AQ97" s="4">
        <v>2</v>
      </c>
      <c r="AR97" s="4">
        <v>3</v>
      </c>
      <c r="AS97" s="1">
        <f t="shared" si="20"/>
        <v>10</v>
      </c>
      <c r="AT97" s="4">
        <v>4</v>
      </c>
      <c r="AU97" s="4">
        <v>3</v>
      </c>
      <c r="AV97" s="4">
        <v>3</v>
      </c>
      <c r="AW97" s="4">
        <v>2</v>
      </c>
      <c r="AX97" s="1">
        <f t="shared" si="21"/>
        <v>12</v>
      </c>
      <c r="AY97" s="4">
        <v>2</v>
      </c>
      <c r="AZ97" s="4">
        <v>3</v>
      </c>
      <c r="BA97" s="4">
        <v>3</v>
      </c>
      <c r="BB97" s="4">
        <v>3</v>
      </c>
      <c r="BC97" s="4">
        <v>3</v>
      </c>
      <c r="BD97" s="1">
        <f t="shared" si="28"/>
        <v>14</v>
      </c>
      <c r="BE97" s="2">
        <f t="shared" si="29"/>
        <v>115</v>
      </c>
      <c r="BF97" s="6">
        <v>2</v>
      </c>
      <c r="BG97" s="9">
        <v>1</v>
      </c>
    </row>
    <row r="98" spans="1:59" x14ac:dyDescent="0.25">
      <c r="A98" s="3">
        <v>96</v>
      </c>
      <c r="B98" s="4">
        <v>3</v>
      </c>
      <c r="C98" s="4">
        <v>5</v>
      </c>
      <c r="D98" s="4">
        <v>2</v>
      </c>
      <c r="E98" s="4">
        <v>2</v>
      </c>
      <c r="F98" s="1">
        <f t="shared" si="22"/>
        <v>12</v>
      </c>
      <c r="G98" s="4">
        <v>2</v>
      </c>
      <c r="H98" s="4">
        <v>2</v>
      </c>
      <c r="I98" s="4">
        <v>4</v>
      </c>
      <c r="J98" s="4">
        <v>3</v>
      </c>
      <c r="K98" s="4">
        <v>3</v>
      </c>
      <c r="L98" s="8">
        <f t="shared" si="23"/>
        <v>14</v>
      </c>
      <c r="M98" s="4">
        <v>2</v>
      </c>
      <c r="N98" s="4">
        <v>3</v>
      </c>
      <c r="O98" s="4">
        <v>4</v>
      </c>
      <c r="P98" s="4">
        <v>2</v>
      </c>
      <c r="Q98" s="1">
        <f t="shared" si="19"/>
        <v>11</v>
      </c>
      <c r="R98" s="4">
        <v>5</v>
      </c>
      <c r="S98" s="4">
        <v>3</v>
      </c>
      <c r="T98" s="4">
        <v>3</v>
      </c>
      <c r="U98" s="1">
        <f t="shared" si="24"/>
        <v>11</v>
      </c>
      <c r="V98" s="4">
        <v>3</v>
      </c>
      <c r="W98" s="4">
        <v>4</v>
      </c>
      <c r="X98" s="4">
        <v>3</v>
      </c>
      <c r="Y98" s="4">
        <v>3</v>
      </c>
      <c r="Z98" s="4">
        <v>3</v>
      </c>
      <c r="AA98" s="1">
        <f t="shared" si="25"/>
        <v>16</v>
      </c>
      <c r="AB98" s="4">
        <v>4</v>
      </c>
      <c r="AC98" s="4">
        <v>4</v>
      </c>
      <c r="AD98" s="4">
        <v>3</v>
      </c>
      <c r="AE98" s="4">
        <v>1</v>
      </c>
      <c r="AF98" s="4">
        <v>3</v>
      </c>
      <c r="AG98" s="1">
        <f t="shared" si="26"/>
        <v>15</v>
      </c>
      <c r="AH98" s="4">
        <v>4</v>
      </c>
      <c r="AI98" s="4">
        <v>3</v>
      </c>
      <c r="AJ98" s="4">
        <v>3</v>
      </c>
      <c r="AK98" s="4">
        <v>4</v>
      </c>
      <c r="AL98" s="4">
        <v>3</v>
      </c>
      <c r="AM98" s="4">
        <v>3</v>
      </c>
      <c r="AN98" s="1">
        <f t="shared" si="27"/>
        <v>20</v>
      </c>
      <c r="AO98" s="4">
        <v>2</v>
      </c>
      <c r="AP98" s="4">
        <v>2</v>
      </c>
      <c r="AQ98" s="4">
        <v>2</v>
      </c>
      <c r="AR98" s="4">
        <v>3</v>
      </c>
      <c r="AS98" s="1">
        <f t="shared" si="20"/>
        <v>9</v>
      </c>
      <c r="AT98" s="4">
        <v>4</v>
      </c>
      <c r="AU98" s="4">
        <v>3</v>
      </c>
      <c r="AV98" s="4">
        <v>4</v>
      </c>
      <c r="AW98" s="4">
        <v>3</v>
      </c>
      <c r="AX98" s="1">
        <f t="shared" si="21"/>
        <v>14</v>
      </c>
      <c r="AY98" s="4">
        <v>3</v>
      </c>
      <c r="AZ98" s="4">
        <v>4</v>
      </c>
      <c r="BA98" s="4">
        <v>3</v>
      </c>
      <c r="BB98" s="4">
        <v>4</v>
      </c>
      <c r="BC98" s="4">
        <v>3</v>
      </c>
      <c r="BD98" s="1">
        <f t="shared" si="28"/>
        <v>17</v>
      </c>
      <c r="BE98" s="2">
        <f t="shared" si="29"/>
        <v>139</v>
      </c>
      <c r="BF98" s="6">
        <v>2</v>
      </c>
      <c r="BG98" s="9">
        <v>1</v>
      </c>
    </row>
    <row r="99" spans="1:59" x14ac:dyDescent="0.25">
      <c r="A99" s="3">
        <v>97</v>
      </c>
      <c r="B99" s="4">
        <v>4</v>
      </c>
      <c r="C99" s="4">
        <v>3</v>
      </c>
      <c r="D99" s="4">
        <v>1</v>
      </c>
      <c r="E99" s="4">
        <v>1</v>
      </c>
      <c r="F99" s="1">
        <f t="shared" si="22"/>
        <v>9</v>
      </c>
      <c r="G99" s="4">
        <v>1</v>
      </c>
      <c r="H99" s="4">
        <v>1</v>
      </c>
      <c r="I99" s="4">
        <v>2</v>
      </c>
      <c r="J99" s="4">
        <v>3</v>
      </c>
      <c r="K99" s="4">
        <v>4</v>
      </c>
      <c r="L99" s="8">
        <f t="shared" si="23"/>
        <v>11</v>
      </c>
      <c r="M99" s="4">
        <v>2</v>
      </c>
      <c r="N99" s="4">
        <v>1</v>
      </c>
      <c r="O99" s="4">
        <v>3</v>
      </c>
      <c r="P99" s="4">
        <v>1</v>
      </c>
      <c r="Q99" s="1">
        <f t="shared" si="19"/>
        <v>7</v>
      </c>
      <c r="R99" s="4">
        <v>2</v>
      </c>
      <c r="S99" s="4">
        <v>4</v>
      </c>
      <c r="T99" s="4">
        <v>2</v>
      </c>
      <c r="U99" s="1">
        <f t="shared" si="24"/>
        <v>8</v>
      </c>
      <c r="V99" s="4">
        <v>3</v>
      </c>
      <c r="W99" s="4">
        <v>3</v>
      </c>
      <c r="X99" s="4">
        <v>5</v>
      </c>
      <c r="Y99" s="4">
        <v>2</v>
      </c>
      <c r="Z99" s="4">
        <v>2</v>
      </c>
      <c r="AA99" s="1">
        <f t="shared" si="25"/>
        <v>15</v>
      </c>
      <c r="AB99" s="4">
        <v>2</v>
      </c>
      <c r="AC99" s="4">
        <v>2</v>
      </c>
      <c r="AD99" s="4">
        <v>2</v>
      </c>
      <c r="AE99" s="4">
        <v>2</v>
      </c>
      <c r="AF99" s="4">
        <v>3</v>
      </c>
      <c r="AG99" s="1">
        <f t="shared" si="26"/>
        <v>11</v>
      </c>
      <c r="AH99" s="4">
        <v>2</v>
      </c>
      <c r="AI99" s="4">
        <v>3</v>
      </c>
      <c r="AJ99" s="4">
        <v>2</v>
      </c>
      <c r="AK99" s="4">
        <v>2</v>
      </c>
      <c r="AL99" s="4">
        <v>2</v>
      </c>
      <c r="AM99" s="4">
        <v>2</v>
      </c>
      <c r="AN99" s="1">
        <f t="shared" si="27"/>
        <v>13</v>
      </c>
      <c r="AO99" s="4">
        <v>1</v>
      </c>
      <c r="AP99" s="4">
        <v>1</v>
      </c>
      <c r="AQ99" s="4">
        <v>1</v>
      </c>
      <c r="AR99" s="4">
        <v>2</v>
      </c>
      <c r="AS99" s="1">
        <f t="shared" si="20"/>
        <v>5</v>
      </c>
      <c r="AT99" s="4">
        <v>3</v>
      </c>
      <c r="AU99" s="4">
        <v>1</v>
      </c>
      <c r="AV99" s="4">
        <v>2</v>
      </c>
      <c r="AW99" s="4">
        <v>3</v>
      </c>
      <c r="AX99" s="1">
        <f t="shared" si="21"/>
        <v>9</v>
      </c>
      <c r="AY99" s="4">
        <v>2</v>
      </c>
      <c r="AZ99" s="4">
        <v>2</v>
      </c>
      <c r="BA99" s="4">
        <v>2</v>
      </c>
      <c r="BB99" s="4">
        <v>2</v>
      </c>
      <c r="BC99" s="4">
        <v>1</v>
      </c>
      <c r="BD99" s="1">
        <f t="shared" si="28"/>
        <v>9</v>
      </c>
      <c r="BE99" s="2">
        <f t="shared" si="29"/>
        <v>97</v>
      </c>
      <c r="BF99" s="6">
        <v>2</v>
      </c>
      <c r="BG99" s="9">
        <v>1</v>
      </c>
    </row>
    <row r="100" spans="1:59" x14ac:dyDescent="0.25">
      <c r="A100" s="3">
        <v>98</v>
      </c>
      <c r="B100" s="4">
        <v>5</v>
      </c>
      <c r="C100" s="4">
        <v>5</v>
      </c>
      <c r="D100" s="4">
        <v>1</v>
      </c>
      <c r="E100" s="4">
        <v>2</v>
      </c>
      <c r="F100" s="1">
        <f t="shared" si="22"/>
        <v>13</v>
      </c>
      <c r="G100" s="4">
        <v>1</v>
      </c>
      <c r="H100" s="4">
        <v>1</v>
      </c>
      <c r="I100" s="4">
        <v>3</v>
      </c>
      <c r="J100" s="4">
        <v>5</v>
      </c>
      <c r="K100" s="4">
        <v>2</v>
      </c>
      <c r="L100" s="8">
        <f t="shared" si="23"/>
        <v>12</v>
      </c>
      <c r="M100" s="4">
        <v>1</v>
      </c>
      <c r="N100" s="4">
        <v>1</v>
      </c>
      <c r="O100" s="4">
        <v>1</v>
      </c>
      <c r="P100" s="4">
        <v>1</v>
      </c>
      <c r="Q100" s="1">
        <f t="shared" si="19"/>
        <v>4</v>
      </c>
      <c r="R100" s="4">
        <v>1</v>
      </c>
      <c r="S100" s="4">
        <v>4</v>
      </c>
      <c r="T100" s="4">
        <v>3</v>
      </c>
      <c r="U100" s="1">
        <f t="shared" si="24"/>
        <v>8</v>
      </c>
      <c r="V100" s="4">
        <v>3</v>
      </c>
      <c r="W100" s="4">
        <v>1</v>
      </c>
      <c r="X100" s="4">
        <v>5</v>
      </c>
      <c r="Y100" s="4">
        <v>1</v>
      </c>
      <c r="Z100" s="4">
        <v>1</v>
      </c>
      <c r="AA100" s="1">
        <f t="shared" si="25"/>
        <v>11</v>
      </c>
      <c r="AB100" s="4">
        <v>1</v>
      </c>
      <c r="AC100" s="4">
        <v>1</v>
      </c>
      <c r="AD100" s="4">
        <v>1</v>
      </c>
      <c r="AE100" s="4">
        <v>1</v>
      </c>
      <c r="AF100" s="4">
        <v>1</v>
      </c>
      <c r="AG100" s="1">
        <f t="shared" si="26"/>
        <v>5</v>
      </c>
      <c r="AH100" s="4">
        <v>1</v>
      </c>
      <c r="AI100" s="4">
        <v>1</v>
      </c>
      <c r="AJ100" s="4">
        <v>1</v>
      </c>
      <c r="AK100" s="4">
        <v>1</v>
      </c>
      <c r="AL100" s="4">
        <v>1</v>
      </c>
      <c r="AM100" s="4">
        <v>1</v>
      </c>
      <c r="AN100" s="1">
        <f t="shared" si="27"/>
        <v>6</v>
      </c>
      <c r="AO100" s="4">
        <v>1</v>
      </c>
      <c r="AP100" s="4">
        <v>1</v>
      </c>
      <c r="AQ100" s="4">
        <v>2</v>
      </c>
      <c r="AR100" s="4">
        <v>1</v>
      </c>
      <c r="AS100" s="1">
        <f t="shared" si="20"/>
        <v>5</v>
      </c>
      <c r="AT100" s="4">
        <v>1</v>
      </c>
      <c r="AU100" s="4">
        <v>1</v>
      </c>
      <c r="AV100" s="4">
        <v>1</v>
      </c>
      <c r="AW100" s="4">
        <v>3</v>
      </c>
      <c r="AX100" s="1">
        <f t="shared" si="21"/>
        <v>6</v>
      </c>
      <c r="AY100" s="4">
        <v>1</v>
      </c>
      <c r="AZ100" s="4">
        <v>1</v>
      </c>
      <c r="BA100" s="4">
        <v>1</v>
      </c>
      <c r="BB100" s="4">
        <v>1</v>
      </c>
      <c r="BC100" s="4">
        <v>1</v>
      </c>
      <c r="BD100" s="1">
        <f t="shared" si="28"/>
        <v>5</v>
      </c>
      <c r="BE100" s="2">
        <f t="shared" si="29"/>
        <v>75</v>
      </c>
      <c r="BF100" s="6">
        <v>2</v>
      </c>
      <c r="BG100" s="9">
        <v>1</v>
      </c>
    </row>
    <row r="101" spans="1:59" x14ac:dyDescent="0.25">
      <c r="A101" s="3">
        <v>99</v>
      </c>
      <c r="B101" s="4">
        <v>4</v>
      </c>
      <c r="C101" s="4">
        <v>4</v>
      </c>
      <c r="D101" s="4">
        <v>4</v>
      </c>
      <c r="E101" s="4">
        <v>4</v>
      </c>
      <c r="F101" s="1">
        <f t="shared" si="22"/>
        <v>16</v>
      </c>
      <c r="G101" s="4">
        <v>4</v>
      </c>
      <c r="H101" s="4">
        <v>3</v>
      </c>
      <c r="I101" s="4">
        <v>4</v>
      </c>
      <c r="J101" s="4">
        <v>3</v>
      </c>
      <c r="K101" s="4">
        <v>3</v>
      </c>
      <c r="L101" s="8">
        <f t="shared" si="23"/>
        <v>17</v>
      </c>
      <c r="M101" s="4">
        <v>3</v>
      </c>
      <c r="N101" s="4">
        <v>3</v>
      </c>
      <c r="O101" s="4">
        <v>4</v>
      </c>
      <c r="P101" s="4">
        <v>4</v>
      </c>
      <c r="Q101" s="1">
        <f t="shared" si="19"/>
        <v>14</v>
      </c>
      <c r="R101" s="4">
        <v>4</v>
      </c>
      <c r="S101" s="4">
        <v>4</v>
      </c>
      <c r="T101" s="4">
        <v>3</v>
      </c>
      <c r="U101" s="1">
        <f t="shared" si="24"/>
        <v>11</v>
      </c>
      <c r="V101" s="4">
        <v>5</v>
      </c>
      <c r="W101" s="4">
        <v>4</v>
      </c>
      <c r="X101" s="4">
        <v>5</v>
      </c>
      <c r="Y101" s="4">
        <v>5</v>
      </c>
      <c r="Z101" s="4">
        <v>5</v>
      </c>
      <c r="AA101" s="1">
        <f t="shared" si="25"/>
        <v>24</v>
      </c>
      <c r="AB101" s="4">
        <v>4</v>
      </c>
      <c r="AC101" s="4">
        <v>4</v>
      </c>
      <c r="AD101" s="4">
        <v>4</v>
      </c>
      <c r="AE101" s="4">
        <v>4</v>
      </c>
      <c r="AF101" s="4">
        <v>4</v>
      </c>
      <c r="AG101" s="1">
        <f t="shared" si="26"/>
        <v>20</v>
      </c>
      <c r="AH101" s="4">
        <v>4</v>
      </c>
      <c r="AI101" s="4">
        <v>4</v>
      </c>
      <c r="AJ101" s="4">
        <v>4</v>
      </c>
      <c r="AK101" s="4">
        <v>4</v>
      </c>
      <c r="AL101" s="4">
        <v>4</v>
      </c>
      <c r="AM101" s="4">
        <v>5</v>
      </c>
      <c r="AN101" s="1">
        <f t="shared" si="27"/>
        <v>25</v>
      </c>
      <c r="AO101" s="4">
        <v>4</v>
      </c>
      <c r="AP101" s="4">
        <v>4</v>
      </c>
      <c r="AQ101" s="4">
        <v>2</v>
      </c>
      <c r="AR101" s="4">
        <v>5</v>
      </c>
      <c r="AS101" s="1">
        <f t="shared" si="20"/>
        <v>15</v>
      </c>
      <c r="AT101" s="4">
        <v>4</v>
      </c>
      <c r="AU101" s="4">
        <v>4</v>
      </c>
      <c r="AV101" s="4">
        <v>4</v>
      </c>
      <c r="AW101" s="4">
        <v>5</v>
      </c>
      <c r="AX101" s="1">
        <f t="shared" si="21"/>
        <v>17</v>
      </c>
      <c r="AY101" s="4">
        <v>4</v>
      </c>
      <c r="AZ101" s="4">
        <v>5</v>
      </c>
      <c r="BA101" s="4">
        <v>4</v>
      </c>
      <c r="BB101" s="4">
        <v>4</v>
      </c>
      <c r="BC101" s="4">
        <v>2</v>
      </c>
      <c r="BD101" s="1">
        <f t="shared" si="28"/>
        <v>19</v>
      </c>
      <c r="BE101" s="2">
        <f t="shared" si="29"/>
        <v>178</v>
      </c>
      <c r="BF101" s="6">
        <v>2</v>
      </c>
      <c r="BG101" s="9">
        <v>1</v>
      </c>
    </row>
    <row r="102" spans="1:59" x14ac:dyDescent="0.25">
      <c r="A102" s="3">
        <v>100</v>
      </c>
      <c r="B102" s="4">
        <v>4</v>
      </c>
      <c r="C102" s="4">
        <v>5</v>
      </c>
      <c r="D102" s="4">
        <v>2</v>
      </c>
      <c r="E102" s="4">
        <v>1</v>
      </c>
      <c r="F102" s="1">
        <f t="shared" si="22"/>
        <v>12</v>
      </c>
      <c r="G102" s="4">
        <v>1</v>
      </c>
      <c r="H102" s="4">
        <v>2</v>
      </c>
      <c r="I102" s="4">
        <v>1</v>
      </c>
      <c r="J102" s="4">
        <v>5</v>
      </c>
      <c r="K102" s="4">
        <v>3</v>
      </c>
      <c r="L102" s="8">
        <f t="shared" si="23"/>
        <v>12</v>
      </c>
      <c r="M102" s="4">
        <v>1</v>
      </c>
      <c r="N102" s="4">
        <v>1</v>
      </c>
      <c r="O102" s="4">
        <v>5</v>
      </c>
      <c r="P102" s="4">
        <v>2</v>
      </c>
      <c r="Q102" s="1">
        <f t="shared" si="19"/>
        <v>9</v>
      </c>
      <c r="R102" s="4">
        <v>5</v>
      </c>
      <c r="S102" s="4">
        <v>5</v>
      </c>
      <c r="T102" s="4">
        <v>1</v>
      </c>
      <c r="U102" s="1">
        <f t="shared" si="24"/>
        <v>11</v>
      </c>
      <c r="V102" s="4">
        <v>5</v>
      </c>
      <c r="W102" s="4">
        <v>5</v>
      </c>
      <c r="X102" s="4">
        <v>5</v>
      </c>
      <c r="Y102" s="4">
        <v>1</v>
      </c>
      <c r="Z102" s="4">
        <v>1</v>
      </c>
      <c r="AA102" s="1">
        <f t="shared" si="25"/>
        <v>17</v>
      </c>
      <c r="AB102" s="4">
        <v>5</v>
      </c>
      <c r="AC102" s="4">
        <v>5</v>
      </c>
      <c r="AD102" s="4">
        <v>1</v>
      </c>
      <c r="AE102" s="4">
        <v>1</v>
      </c>
      <c r="AF102" s="4">
        <v>1</v>
      </c>
      <c r="AG102" s="1">
        <f t="shared" si="26"/>
        <v>13</v>
      </c>
      <c r="AH102" s="4">
        <v>1</v>
      </c>
      <c r="AI102" s="4">
        <v>1</v>
      </c>
      <c r="AJ102" s="4">
        <v>1</v>
      </c>
      <c r="AK102" s="4">
        <v>4</v>
      </c>
      <c r="AL102" s="4">
        <v>4</v>
      </c>
      <c r="AM102" s="4">
        <v>4</v>
      </c>
      <c r="AN102" s="1">
        <f t="shared" si="27"/>
        <v>15</v>
      </c>
      <c r="AO102" s="4">
        <v>4</v>
      </c>
      <c r="AP102" s="4">
        <v>1</v>
      </c>
      <c r="AQ102" s="4">
        <v>1</v>
      </c>
      <c r="AR102" s="4">
        <v>4</v>
      </c>
      <c r="AS102" s="1">
        <f t="shared" si="20"/>
        <v>10</v>
      </c>
      <c r="AT102" s="4">
        <v>5</v>
      </c>
      <c r="AU102" s="4">
        <v>1</v>
      </c>
      <c r="AV102" s="4">
        <v>4</v>
      </c>
      <c r="AW102" s="4">
        <v>5</v>
      </c>
      <c r="AX102" s="1">
        <f t="shared" si="21"/>
        <v>15</v>
      </c>
      <c r="AY102" s="4">
        <v>1</v>
      </c>
      <c r="AZ102" s="4">
        <v>3</v>
      </c>
      <c r="BA102" s="4">
        <v>5</v>
      </c>
      <c r="BB102" s="4">
        <v>2</v>
      </c>
      <c r="BC102" s="4">
        <v>1</v>
      </c>
      <c r="BD102" s="1">
        <f t="shared" si="28"/>
        <v>12</v>
      </c>
      <c r="BE102" s="2">
        <f t="shared" si="29"/>
        <v>126</v>
      </c>
      <c r="BF102" s="6">
        <v>1</v>
      </c>
      <c r="BG102" s="9">
        <v>1</v>
      </c>
    </row>
  </sheetData>
  <mergeCells count="24">
    <mergeCell ref="AB1:AF1"/>
    <mergeCell ref="A1:A2"/>
    <mergeCell ref="B1:E1"/>
    <mergeCell ref="F1:F2"/>
    <mergeCell ref="G1:K1"/>
    <mergeCell ref="L1:L2"/>
    <mergeCell ref="M1:N1"/>
    <mergeCell ref="Q1:Q2"/>
    <mergeCell ref="R1:T1"/>
    <mergeCell ref="U1:U2"/>
    <mergeCell ref="V1:Z1"/>
    <mergeCell ref="AA1:AA2"/>
    <mergeCell ref="BG1:BG2"/>
    <mergeCell ref="AG1:AG2"/>
    <mergeCell ref="AH1:AM1"/>
    <mergeCell ref="AN1:AN2"/>
    <mergeCell ref="AO1:AQ1"/>
    <mergeCell ref="AS1:AS2"/>
    <mergeCell ref="AT1:AU1"/>
    <mergeCell ref="AX1:AX2"/>
    <mergeCell ref="AY1:BC1"/>
    <mergeCell ref="BD1:BD2"/>
    <mergeCell ref="BE1:BE2"/>
    <mergeCell ref="BF1:BF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workbookViewId="0">
      <selection activeCell="D8" sqref="D8"/>
    </sheetView>
  </sheetViews>
  <sheetFormatPr defaultRowHeight="15" x14ac:dyDescent="0.25"/>
  <cols>
    <col min="1" max="1" width="4" style="14" bestFit="1" customWidth="1"/>
    <col min="2" max="2" width="8.7109375" customWidth="1"/>
    <col min="3" max="3" width="12" customWidth="1"/>
    <col min="4" max="4" width="11.140625" customWidth="1"/>
    <col min="5" max="5" width="12.5703125" customWidth="1"/>
    <col min="6" max="6" width="17.7109375" customWidth="1"/>
    <col min="7" max="7" width="15.28515625" customWidth="1"/>
    <col min="8" max="8" width="17.5703125" customWidth="1"/>
    <col min="9" max="9" width="31.7109375" customWidth="1"/>
  </cols>
  <sheetData>
    <row r="1" spans="1:9" ht="51" x14ac:dyDescent="0.25">
      <c r="A1" s="13" t="s">
        <v>21</v>
      </c>
      <c r="B1" s="12" t="s">
        <v>22</v>
      </c>
      <c r="C1" s="12" t="s">
        <v>23</v>
      </c>
      <c r="D1" s="12" t="s">
        <v>24</v>
      </c>
      <c r="E1" s="12" t="s">
        <v>25</v>
      </c>
      <c r="F1" s="12" t="s">
        <v>26</v>
      </c>
      <c r="G1" s="12" t="s">
        <v>27</v>
      </c>
      <c r="H1" s="12" t="s">
        <v>28</v>
      </c>
      <c r="I1" s="12" t="s">
        <v>29</v>
      </c>
    </row>
    <row r="2" spans="1:9" x14ac:dyDescent="0.25">
      <c r="A2" s="6">
        <v>1</v>
      </c>
      <c r="B2" s="10">
        <v>2</v>
      </c>
      <c r="C2" s="10">
        <v>1</v>
      </c>
      <c r="D2" s="10">
        <v>3</v>
      </c>
      <c r="E2" s="10">
        <v>1</v>
      </c>
      <c r="F2" s="10">
        <v>1</v>
      </c>
      <c r="G2" s="10">
        <v>4</v>
      </c>
      <c r="H2" s="10">
        <v>1</v>
      </c>
      <c r="I2" s="11" t="s">
        <v>30</v>
      </c>
    </row>
    <row r="3" spans="1:9" x14ac:dyDescent="0.25">
      <c r="A3" s="6">
        <v>2</v>
      </c>
      <c r="B3" s="10">
        <v>2</v>
      </c>
      <c r="C3" s="10">
        <v>1</v>
      </c>
      <c r="D3" s="10">
        <v>3</v>
      </c>
      <c r="E3" s="10">
        <v>1</v>
      </c>
      <c r="F3" s="10">
        <v>3</v>
      </c>
      <c r="G3" s="10">
        <v>4</v>
      </c>
      <c r="H3" s="10">
        <v>4</v>
      </c>
      <c r="I3" s="11" t="s">
        <v>31</v>
      </c>
    </row>
    <row r="4" spans="1:9" x14ac:dyDescent="0.25">
      <c r="A4" s="6">
        <v>3</v>
      </c>
      <c r="B4" s="10">
        <v>2</v>
      </c>
      <c r="C4" s="10">
        <v>1</v>
      </c>
      <c r="D4" s="10">
        <v>3</v>
      </c>
      <c r="E4" s="10">
        <v>1</v>
      </c>
      <c r="F4" s="10">
        <v>1</v>
      </c>
      <c r="G4" s="10">
        <v>4</v>
      </c>
      <c r="H4" s="10">
        <v>1</v>
      </c>
      <c r="I4" s="11" t="s">
        <v>32</v>
      </c>
    </row>
    <row r="5" spans="1:9" x14ac:dyDescent="0.25">
      <c r="A5" s="6">
        <v>4</v>
      </c>
      <c r="B5" s="10">
        <v>2</v>
      </c>
      <c r="C5" s="10">
        <v>1</v>
      </c>
      <c r="D5" s="10">
        <v>3</v>
      </c>
      <c r="E5" s="10">
        <v>1</v>
      </c>
      <c r="F5" s="10">
        <v>2</v>
      </c>
      <c r="G5" s="10">
        <v>4</v>
      </c>
      <c r="H5" s="10">
        <v>1</v>
      </c>
      <c r="I5" s="11" t="s">
        <v>33</v>
      </c>
    </row>
    <row r="6" spans="1:9" x14ac:dyDescent="0.25">
      <c r="A6" s="6">
        <v>5</v>
      </c>
      <c r="B6" s="10">
        <v>2</v>
      </c>
      <c r="C6" s="10">
        <v>1</v>
      </c>
      <c r="D6" s="10">
        <v>3</v>
      </c>
      <c r="E6" s="10">
        <v>1</v>
      </c>
      <c r="F6" s="10">
        <v>1</v>
      </c>
      <c r="G6" s="10">
        <v>4</v>
      </c>
      <c r="H6" s="10">
        <v>1</v>
      </c>
      <c r="I6" s="11" t="s">
        <v>34</v>
      </c>
    </row>
    <row r="7" spans="1:9" x14ac:dyDescent="0.25">
      <c r="A7" s="6">
        <v>6</v>
      </c>
      <c r="B7" s="10">
        <v>2</v>
      </c>
      <c r="C7" s="10">
        <v>1</v>
      </c>
      <c r="D7" s="10">
        <v>3</v>
      </c>
      <c r="E7" s="10">
        <v>1</v>
      </c>
      <c r="F7" s="10">
        <v>1</v>
      </c>
      <c r="G7" s="10">
        <v>4</v>
      </c>
      <c r="H7" s="10">
        <v>4</v>
      </c>
      <c r="I7" s="11" t="s">
        <v>35</v>
      </c>
    </row>
    <row r="8" spans="1:9" x14ac:dyDescent="0.25">
      <c r="A8" s="6">
        <v>7</v>
      </c>
      <c r="B8" s="10">
        <v>2</v>
      </c>
      <c r="C8" s="10">
        <v>1</v>
      </c>
      <c r="D8" s="10">
        <v>3</v>
      </c>
      <c r="E8" s="10">
        <v>1</v>
      </c>
      <c r="F8" s="10">
        <v>1</v>
      </c>
      <c r="G8" s="10">
        <v>4</v>
      </c>
      <c r="H8" s="10">
        <v>5</v>
      </c>
      <c r="I8" s="11" t="s">
        <v>36</v>
      </c>
    </row>
    <row r="9" spans="1:9" x14ac:dyDescent="0.25">
      <c r="A9" s="6">
        <v>8</v>
      </c>
      <c r="B9" s="10">
        <v>2</v>
      </c>
      <c r="C9" s="10">
        <v>1</v>
      </c>
      <c r="D9" s="10">
        <v>3</v>
      </c>
      <c r="E9" s="10">
        <v>1</v>
      </c>
      <c r="F9" s="10">
        <v>3</v>
      </c>
      <c r="G9" s="10">
        <v>4</v>
      </c>
      <c r="H9" s="10">
        <v>1</v>
      </c>
      <c r="I9" s="11" t="s">
        <v>37</v>
      </c>
    </row>
    <row r="10" spans="1:9" x14ac:dyDescent="0.25">
      <c r="A10" s="6">
        <v>9</v>
      </c>
      <c r="B10" s="10">
        <v>2</v>
      </c>
      <c r="C10" s="10">
        <v>1</v>
      </c>
      <c r="D10" s="10">
        <v>1</v>
      </c>
      <c r="E10" s="10">
        <v>1</v>
      </c>
      <c r="F10" s="10">
        <v>2</v>
      </c>
      <c r="G10" s="10">
        <v>2</v>
      </c>
      <c r="H10" s="10">
        <v>2</v>
      </c>
      <c r="I10" s="11" t="s">
        <v>38</v>
      </c>
    </row>
    <row r="11" spans="1:9" x14ac:dyDescent="0.25">
      <c r="A11" s="6">
        <v>10</v>
      </c>
      <c r="B11" s="10">
        <v>2</v>
      </c>
      <c r="C11" s="10">
        <v>1</v>
      </c>
      <c r="D11" s="10">
        <v>3</v>
      </c>
      <c r="E11" s="10">
        <v>2</v>
      </c>
      <c r="F11" s="10">
        <v>3</v>
      </c>
      <c r="G11" s="10">
        <v>4</v>
      </c>
      <c r="H11" s="10">
        <v>1</v>
      </c>
      <c r="I11" s="11" t="s">
        <v>39</v>
      </c>
    </row>
    <row r="12" spans="1:9" x14ac:dyDescent="0.25">
      <c r="A12" s="6">
        <v>11</v>
      </c>
      <c r="B12" s="10">
        <v>2</v>
      </c>
      <c r="C12" s="10">
        <v>1</v>
      </c>
      <c r="D12" s="10">
        <v>3</v>
      </c>
      <c r="E12" s="10">
        <v>1</v>
      </c>
      <c r="F12" s="10">
        <v>1</v>
      </c>
      <c r="G12" s="10">
        <v>4</v>
      </c>
      <c r="H12" s="10">
        <v>2</v>
      </c>
      <c r="I12" s="11" t="s">
        <v>32</v>
      </c>
    </row>
    <row r="13" spans="1:9" x14ac:dyDescent="0.25">
      <c r="A13" s="6">
        <v>12</v>
      </c>
      <c r="B13" s="10">
        <v>2</v>
      </c>
      <c r="C13" s="10">
        <v>1</v>
      </c>
      <c r="D13" s="10">
        <v>1</v>
      </c>
      <c r="E13" s="10">
        <v>2</v>
      </c>
      <c r="F13" s="10">
        <v>2</v>
      </c>
      <c r="G13" s="10">
        <v>4</v>
      </c>
      <c r="H13" s="10">
        <v>4</v>
      </c>
      <c r="I13" s="11" t="s">
        <v>40</v>
      </c>
    </row>
    <row r="14" spans="1:9" x14ac:dyDescent="0.25">
      <c r="A14" s="6">
        <v>13</v>
      </c>
      <c r="B14" s="10">
        <v>2</v>
      </c>
      <c r="C14" s="10">
        <v>2</v>
      </c>
      <c r="D14" s="10">
        <v>3</v>
      </c>
      <c r="E14" s="10">
        <v>2</v>
      </c>
      <c r="F14" s="10">
        <v>1</v>
      </c>
      <c r="G14" s="10">
        <v>4</v>
      </c>
      <c r="H14" s="10">
        <v>4</v>
      </c>
      <c r="I14" s="11" t="s">
        <v>41</v>
      </c>
    </row>
    <row r="15" spans="1:9" x14ac:dyDescent="0.25">
      <c r="A15" s="6">
        <v>14</v>
      </c>
      <c r="B15" s="10">
        <v>2</v>
      </c>
      <c r="C15" s="10">
        <v>1</v>
      </c>
      <c r="D15" s="10">
        <v>3</v>
      </c>
      <c r="E15" s="10">
        <v>2</v>
      </c>
      <c r="F15" s="10">
        <v>2</v>
      </c>
      <c r="G15" s="10">
        <v>4</v>
      </c>
      <c r="H15" s="10">
        <v>1</v>
      </c>
      <c r="I15" s="11" t="s">
        <v>38</v>
      </c>
    </row>
    <row r="16" spans="1:9" x14ac:dyDescent="0.25">
      <c r="A16" s="6">
        <v>15</v>
      </c>
      <c r="B16" s="10">
        <v>2</v>
      </c>
      <c r="C16" s="10">
        <v>1</v>
      </c>
      <c r="D16" s="10">
        <v>1</v>
      </c>
      <c r="E16" s="10">
        <v>1</v>
      </c>
      <c r="F16" s="10">
        <v>1</v>
      </c>
      <c r="G16" s="10">
        <v>4</v>
      </c>
      <c r="H16" s="10">
        <v>1</v>
      </c>
      <c r="I16" s="11" t="s">
        <v>42</v>
      </c>
    </row>
    <row r="17" spans="1:9" x14ac:dyDescent="0.25">
      <c r="A17" s="6">
        <v>16</v>
      </c>
      <c r="B17" s="10">
        <v>2</v>
      </c>
      <c r="C17" s="10">
        <v>1</v>
      </c>
      <c r="D17" s="10">
        <v>1</v>
      </c>
      <c r="E17" s="10">
        <v>1</v>
      </c>
      <c r="F17" s="10">
        <v>2</v>
      </c>
      <c r="G17" s="10">
        <v>2</v>
      </c>
      <c r="H17" s="10">
        <v>5</v>
      </c>
      <c r="I17" s="11" t="s">
        <v>43</v>
      </c>
    </row>
    <row r="18" spans="1:9" x14ac:dyDescent="0.25">
      <c r="A18" s="6">
        <v>17</v>
      </c>
      <c r="B18" s="10">
        <v>2</v>
      </c>
      <c r="C18" s="10">
        <v>1</v>
      </c>
      <c r="D18" s="10">
        <v>1</v>
      </c>
      <c r="E18" s="10">
        <v>1</v>
      </c>
      <c r="F18" s="10">
        <v>1</v>
      </c>
      <c r="G18" s="10">
        <v>2</v>
      </c>
      <c r="H18" s="10">
        <v>5</v>
      </c>
      <c r="I18" s="11" t="s">
        <v>38</v>
      </c>
    </row>
    <row r="19" spans="1:9" x14ac:dyDescent="0.25">
      <c r="A19" s="6">
        <v>18</v>
      </c>
      <c r="B19" s="10">
        <v>2</v>
      </c>
      <c r="C19" s="10">
        <v>1</v>
      </c>
      <c r="D19" s="10">
        <v>1</v>
      </c>
      <c r="E19" s="10">
        <v>2</v>
      </c>
      <c r="F19" s="10">
        <v>2</v>
      </c>
      <c r="G19" s="10">
        <v>4</v>
      </c>
      <c r="H19" s="10">
        <v>5</v>
      </c>
      <c r="I19" s="11" t="s">
        <v>38</v>
      </c>
    </row>
    <row r="20" spans="1:9" x14ac:dyDescent="0.25">
      <c r="A20" s="6">
        <v>19</v>
      </c>
      <c r="B20" s="10">
        <v>2</v>
      </c>
      <c r="C20" s="10">
        <v>1</v>
      </c>
      <c r="D20" s="10">
        <v>1</v>
      </c>
      <c r="E20" s="10">
        <v>1</v>
      </c>
      <c r="F20" s="10">
        <v>2</v>
      </c>
      <c r="G20" s="10">
        <v>4</v>
      </c>
      <c r="H20" s="10">
        <v>1</v>
      </c>
      <c r="I20" s="11" t="s">
        <v>44</v>
      </c>
    </row>
    <row r="21" spans="1:9" x14ac:dyDescent="0.25">
      <c r="A21" s="6">
        <v>20</v>
      </c>
      <c r="B21" s="10">
        <v>2</v>
      </c>
      <c r="C21" s="10">
        <v>1</v>
      </c>
      <c r="D21" s="10">
        <v>1</v>
      </c>
      <c r="E21" s="10">
        <v>2</v>
      </c>
      <c r="F21" s="10">
        <v>2</v>
      </c>
      <c r="G21" s="10">
        <v>4</v>
      </c>
      <c r="H21" s="10">
        <v>1</v>
      </c>
      <c r="I21" s="11" t="s">
        <v>38</v>
      </c>
    </row>
    <row r="22" spans="1:9" x14ac:dyDescent="0.25">
      <c r="A22" s="6">
        <v>21</v>
      </c>
      <c r="B22" s="10">
        <v>2</v>
      </c>
      <c r="C22" s="10">
        <v>2</v>
      </c>
      <c r="D22" s="10">
        <v>1</v>
      </c>
      <c r="E22" s="10">
        <v>2</v>
      </c>
      <c r="F22" s="10">
        <v>1</v>
      </c>
      <c r="G22" s="10">
        <v>2</v>
      </c>
      <c r="H22" s="10">
        <v>5</v>
      </c>
      <c r="I22" s="11" t="s">
        <v>38</v>
      </c>
    </row>
    <row r="23" spans="1:9" x14ac:dyDescent="0.25">
      <c r="A23" s="6">
        <v>22</v>
      </c>
      <c r="B23" s="10">
        <v>2</v>
      </c>
      <c r="C23" s="10">
        <v>1</v>
      </c>
      <c r="D23" s="10">
        <v>1</v>
      </c>
      <c r="E23" s="10">
        <v>2</v>
      </c>
      <c r="F23" s="10">
        <v>3</v>
      </c>
      <c r="G23" s="10">
        <v>4</v>
      </c>
      <c r="H23" s="10">
        <v>1</v>
      </c>
      <c r="I23" s="11" t="s">
        <v>45</v>
      </c>
    </row>
    <row r="24" spans="1:9" x14ac:dyDescent="0.25">
      <c r="A24" s="6">
        <v>23</v>
      </c>
      <c r="B24" s="10">
        <v>2</v>
      </c>
      <c r="C24" s="10">
        <v>2</v>
      </c>
      <c r="D24" s="10">
        <v>1</v>
      </c>
      <c r="E24" s="10">
        <v>1</v>
      </c>
      <c r="F24" s="10">
        <v>2</v>
      </c>
      <c r="G24" s="10">
        <v>4</v>
      </c>
      <c r="H24" s="10">
        <v>3</v>
      </c>
      <c r="I24" s="11" t="s">
        <v>46</v>
      </c>
    </row>
    <row r="25" spans="1:9" x14ac:dyDescent="0.25">
      <c r="A25" s="6">
        <v>24</v>
      </c>
      <c r="B25" s="10">
        <v>2</v>
      </c>
      <c r="C25" s="10">
        <v>1</v>
      </c>
      <c r="D25" s="10">
        <v>1</v>
      </c>
      <c r="E25" s="10">
        <v>1</v>
      </c>
      <c r="F25" s="10">
        <v>1</v>
      </c>
      <c r="G25" s="10">
        <v>4</v>
      </c>
      <c r="H25" s="10">
        <v>1</v>
      </c>
      <c r="I25" s="11" t="s">
        <v>47</v>
      </c>
    </row>
    <row r="26" spans="1:9" x14ac:dyDescent="0.25">
      <c r="A26" s="6">
        <v>25</v>
      </c>
      <c r="B26" s="10">
        <v>2</v>
      </c>
      <c r="C26" s="10">
        <v>1</v>
      </c>
      <c r="D26" s="10">
        <v>1</v>
      </c>
      <c r="E26" s="10">
        <v>2</v>
      </c>
      <c r="F26" s="10">
        <v>2</v>
      </c>
      <c r="G26" s="10">
        <v>2</v>
      </c>
      <c r="H26" s="10">
        <v>1</v>
      </c>
      <c r="I26" s="11" t="s">
        <v>44</v>
      </c>
    </row>
    <row r="27" spans="1:9" x14ac:dyDescent="0.25">
      <c r="A27" s="6">
        <v>26</v>
      </c>
      <c r="B27" s="10">
        <v>2</v>
      </c>
      <c r="C27" s="10">
        <v>1</v>
      </c>
      <c r="D27" s="10">
        <v>1</v>
      </c>
      <c r="E27" s="10">
        <v>2</v>
      </c>
      <c r="F27" s="10">
        <v>2</v>
      </c>
      <c r="G27" s="10">
        <v>4</v>
      </c>
      <c r="H27" s="10">
        <v>5</v>
      </c>
      <c r="I27" s="11" t="s">
        <v>34</v>
      </c>
    </row>
    <row r="28" spans="1:9" x14ac:dyDescent="0.25">
      <c r="A28" s="6">
        <v>27</v>
      </c>
      <c r="B28" s="10">
        <v>2</v>
      </c>
      <c r="C28" s="10">
        <v>1</v>
      </c>
      <c r="D28" s="10">
        <v>3</v>
      </c>
      <c r="E28" s="10">
        <v>2</v>
      </c>
      <c r="F28" s="10">
        <v>2</v>
      </c>
      <c r="G28" s="10">
        <v>3</v>
      </c>
      <c r="H28" s="10">
        <v>1</v>
      </c>
      <c r="I28" s="11" t="s">
        <v>48</v>
      </c>
    </row>
    <row r="29" spans="1:9" x14ac:dyDescent="0.25">
      <c r="A29" s="6">
        <v>28</v>
      </c>
      <c r="B29" s="10">
        <v>2</v>
      </c>
      <c r="C29" s="10">
        <v>1</v>
      </c>
      <c r="D29" s="10">
        <v>1</v>
      </c>
      <c r="E29" s="10">
        <v>2</v>
      </c>
      <c r="F29" s="10">
        <v>1</v>
      </c>
      <c r="G29" s="10">
        <v>4</v>
      </c>
      <c r="H29" s="10">
        <v>1</v>
      </c>
      <c r="I29" s="11" t="s">
        <v>38</v>
      </c>
    </row>
    <row r="30" spans="1:9" x14ac:dyDescent="0.25">
      <c r="A30" s="6">
        <v>29</v>
      </c>
      <c r="B30" s="10">
        <v>2</v>
      </c>
      <c r="C30" s="10">
        <v>1</v>
      </c>
      <c r="D30" s="10">
        <v>2</v>
      </c>
      <c r="E30" s="10">
        <v>1</v>
      </c>
      <c r="F30" s="10">
        <v>1</v>
      </c>
      <c r="G30" s="10">
        <v>4</v>
      </c>
      <c r="H30" s="10">
        <v>4</v>
      </c>
      <c r="I30" s="11" t="s">
        <v>49</v>
      </c>
    </row>
    <row r="31" spans="1:9" x14ac:dyDescent="0.25">
      <c r="A31" s="6">
        <v>30</v>
      </c>
      <c r="B31" s="10">
        <v>2</v>
      </c>
      <c r="C31" s="10">
        <v>1</v>
      </c>
      <c r="D31" s="10">
        <v>3</v>
      </c>
      <c r="E31" s="10">
        <v>2</v>
      </c>
      <c r="F31" s="10">
        <v>2</v>
      </c>
      <c r="G31" s="10">
        <v>4</v>
      </c>
      <c r="H31" s="10">
        <v>2</v>
      </c>
      <c r="I31" s="11" t="s">
        <v>50</v>
      </c>
    </row>
    <row r="32" spans="1:9" x14ac:dyDescent="0.25">
      <c r="A32" s="6">
        <v>31</v>
      </c>
      <c r="B32" s="10">
        <v>2</v>
      </c>
      <c r="C32" s="10">
        <v>1</v>
      </c>
      <c r="D32" s="10">
        <v>3</v>
      </c>
      <c r="E32" s="10">
        <v>1</v>
      </c>
      <c r="F32" s="10">
        <v>1</v>
      </c>
      <c r="G32" s="10">
        <v>4</v>
      </c>
      <c r="H32" s="10">
        <v>5</v>
      </c>
      <c r="I32" s="4" t="s">
        <v>51</v>
      </c>
    </row>
    <row r="33" spans="1:9" x14ac:dyDescent="0.25">
      <c r="A33" s="6">
        <v>32</v>
      </c>
      <c r="B33" s="10">
        <v>2</v>
      </c>
      <c r="C33" s="10">
        <v>1</v>
      </c>
      <c r="D33" s="10">
        <v>1</v>
      </c>
      <c r="E33" s="10">
        <v>2</v>
      </c>
      <c r="F33" s="10">
        <v>1</v>
      </c>
      <c r="G33" s="10">
        <v>4</v>
      </c>
      <c r="H33" s="10">
        <v>5</v>
      </c>
      <c r="I33" s="4" t="s">
        <v>52</v>
      </c>
    </row>
    <row r="34" spans="1:9" x14ac:dyDescent="0.25">
      <c r="A34" s="6">
        <v>33</v>
      </c>
      <c r="B34" s="10">
        <v>2</v>
      </c>
      <c r="C34" s="10">
        <v>1</v>
      </c>
      <c r="D34" s="10">
        <v>1</v>
      </c>
      <c r="E34" s="10">
        <v>2</v>
      </c>
      <c r="F34" s="10">
        <v>1</v>
      </c>
      <c r="G34" s="10">
        <v>2</v>
      </c>
      <c r="H34" s="10">
        <v>5</v>
      </c>
      <c r="I34" s="4" t="s">
        <v>53</v>
      </c>
    </row>
    <row r="35" spans="1:9" x14ac:dyDescent="0.25">
      <c r="A35" s="6">
        <v>34</v>
      </c>
      <c r="B35" s="10">
        <v>2</v>
      </c>
      <c r="C35" s="10">
        <v>1</v>
      </c>
      <c r="D35" s="10">
        <v>3</v>
      </c>
      <c r="E35" s="10">
        <v>1</v>
      </c>
      <c r="F35" s="10">
        <v>1</v>
      </c>
      <c r="G35" s="10">
        <v>4</v>
      </c>
      <c r="H35" s="10">
        <v>5</v>
      </c>
      <c r="I35" s="4" t="s">
        <v>54</v>
      </c>
    </row>
    <row r="36" spans="1:9" x14ac:dyDescent="0.25">
      <c r="A36" s="6">
        <v>35</v>
      </c>
      <c r="B36" s="10">
        <v>2</v>
      </c>
      <c r="C36" s="10">
        <v>2</v>
      </c>
      <c r="D36" s="10">
        <v>1</v>
      </c>
      <c r="E36" s="10">
        <v>1</v>
      </c>
      <c r="F36" s="10">
        <v>1</v>
      </c>
      <c r="G36" s="10">
        <v>2</v>
      </c>
      <c r="H36" s="10">
        <v>5</v>
      </c>
      <c r="I36" s="4" t="s">
        <v>38</v>
      </c>
    </row>
    <row r="37" spans="1:9" x14ac:dyDescent="0.25">
      <c r="A37" s="6">
        <v>36</v>
      </c>
      <c r="B37" s="10">
        <v>2</v>
      </c>
      <c r="C37" s="10">
        <v>3</v>
      </c>
      <c r="D37" s="10">
        <v>3</v>
      </c>
      <c r="E37" s="10">
        <v>1</v>
      </c>
      <c r="F37" s="10">
        <v>1</v>
      </c>
      <c r="G37" s="10">
        <v>3</v>
      </c>
      <c r="H37" s="10">
        <v>5</v>
      </c>
      <c r="I37" s="4" t="s">
        <v>55</v>
      </c>
    </row>
    <row r="38" spans="1:9" x14ac:dyDescent="0.25">
      <c r="A38" s="6">
        <v>37</v>
      </c>
      <c r="B38" s="10">
        <v>2</v>
      </c>
      <c r="C38" s="10">
        <v>1</v>
      </c>
      <c r="D38" s="10">
        <v>3</v>
      </c>
      <c r="E38" s="10">
        <v>1</v>
      </c>
      <c r="F38" s="10">
        <v>1</v>
      </c>
      <c r="G38" s="10">
        <v>4</v>
      </c>
      <c r="H38" s="10">
        <v>4</v>
      </c>
      <c r="I38" s="4" t="s">
        <v>38</v>
      </c>
    </row>
    <row r="39" spans="1:9" x14ac:dyDescent="0.25">
      <c r="A39" s="6">
        <v>38</v>
      </c>
      <c r="B39" s="10">
        <v>2</v>
      </c>
      <c r="C39" s="10">
        <v>1</v>
      </c>
      <c r="D39" s="10">
        <v>2</v>
      </c>
      <c r="E39" s="10">
        <v>1</v>
      </c>
      <c r="F39" s="10">
        <v>4</v>
      </c>
      <c r="G39" s="10">
        <v>4</v>
      </c>
      <c r="H39" s="10">
        <v>4</v>
      </c>
      <c r="I39" s="4" t="s">
        <v>56</v>
      </c>
    </row>
    <row r="40" spans="1:9" x14ac:dyDescent="0.25">
      <c r="A40" s="6">
        <v>39</v>
      </c>
      <c r="B40" s="10">
        <v>2</v>
      </c>
      <c r="C40" s="10">
        <v>1</v>
      </c>
      <c r="D40" s="10">
        <v>3</v>
      </c>
      <c r="E40" s="10">
        <v>1</v>
      </c>
      <c r="F40" s="10">
        <v>2</v>
      </c>
      <c r="G40" s="10">
        <v>4</v>
      </c>
      <c r="H40" s="10">
        <v>4</v>
      </c>
      <c r="I40" s="4" t="s">
        <v>34</v>
      </c>
    </row>
    <row r="41" spans="1:9" x14ac:dyDescent="0.25">
      <c r="A41" s="6">
        <v>40</v>
      </c>
      <c r="B41" s="10">
        <v>2</v>
      </c>
      <c r="C41" s="10">
        <v>1</v>
      </c>
      <c r="D41" s="10">
        <v>1</v>
      </c>
      <c r="E41" s="10">
        <v>1</v>
      </c>
      <c r="F41" s="10">
        <v>2</v>
      </c>
      <c r="G41" s="10">
        <v>4</v>
      </c>
      <c r="H41" s="10">
        <v>4</v>
      </c>
      <c r="I41" s="4" t="s">
        <v>57</v>
      </c>
    </row>
    <row r="42" spans="1:9" x14ac:dyDescent="0.25">
      <c r="A42" s="6">
        <v>41</v>
      </c>
      <c r="B42" s="10">
        <v>2</v>
      </c>
      <c r="C42" s="10">
        <v>1</v>
      </c>
      <c r="D42" s="10">
        <v>1</v>
      </c>
      <c r="E42" s="10">
        <v>1</v>
      </c>
      <c r="F42" s="10">
        <v>2</v>
      </c>
      <c r="G42" s="10">
        <v>4</v>
      </c>
      <c r="H42" s="10">
        <v>4</v>
      </c>
      <c r="I42" s="4" t="s">
        <v>58</v>
      </c>
    </row>
    <row r="43" spans="1:9" x14ac:dyDescent="0.25">
      <c r="A43" s="6">
        <v>42</v>
      </c>
      <c r="B43" s="10">
        <v>2</v>
      </c>
      <c r="C43" s="10">
        <v>1</v>
      </c>
      <c r="D43" s="10">
        <v>1</v>
      </c>
      <c r="E43" s="10">
        <v>2</v>
      </c>
      <c r="F43" s="10">
        <v>2</v>
      </c>
      <c r="G43" s="10">
        <v>4</v>
      </c>
      <c r="H43" s="10">
        <v>4</v>
      </c>
      <c r="I43" s="4" t="s">
        <v>59</v>
      </c>
    </row>
    <row r="44" spans="1:9" x14ac:dyDescent="0.25">
      <c r="A44" s="6">
        <v>43</v>
      </c>
      <c r="B44" s="10">
        <v>2</v>
      </c>
      <c r="C44" s="10">
        <v>1</v>
      </c>
      <c r="D44" s="10">
        <v>1</v>
      </c>
      <c r="E44" s="10">
        <v>1</v>
      </c>
      <c r="F44" s="10">
        <v>4</v>
      </c>
      <c r="G44" s="10">
        <v>2</v>
      </c>
      <c r="H44" s="10">
        <v>4</v>
      </c>
      <c r="I44" s="4" t="s">
        <v>38</v>
      </c>
    </row>
    <row r="45" spans="1:9" x14ac:dyDescent="0.25">
      <c r="A45" s="6">
        <v>44</v>
      </c>
      <c r="B45" s="10">
        <v>1</v>
      </c>
      <c r="C45" s="10">
        <v>2</v>
      </c>
      <c r="D45" s="10">
        <v>2</v>
      </c>
      <c r="E45" s="10">
        <v>1</v>
      </c>
      <c r="F45" s="10">
        <v>1</v>
      </c>
      <c r="G45" s="10">
        <v>3</v>
      </c>
      <c r="H45" s="10">
        <v>4</v>
      </c>
      <c r="I45" s="4" t="s">
        <v>35</v>
      </c>
    </row>
    <row r="46" spans="1:9" x14ac:dyDescent="0.25">
      <c r="A46" s="6">
        <v>45</v>
      </c>
      <c r="B46" s="10">
        <v>2</v>
      </c>
      <c r="C46" s="10">
        <v>1</v>
      </c>
      <c r="D46" s="10">
        <v>3</v>
      </c>
      <c r="E46" s="10">
        <v>2</v>
      </c>
      <c r="F46" s="10">
        <v>1</v>
      </c>
      <c r="G46" s="10">
        <v>3</v>
      </c>
      <c r="H46" s="10">
        <v>4</v>
      </c>
      <c r="I46" s="4" t="s">
        <v>38</v>
      </c>
    </row>
    <row r="47" spans="1:9" x14ac:dyDescent="0.25">
      <c r="A47" s="6">
        <v>46</v>
      </c>
      <c r="B47" s="10">
        <v>2</v>
      </c>
      <c r="C47" s="10">
        <v>1</v>
      </c>
      <c r="D47" s="10">
        <v>1</v>
      </c>
      <c r="E47" s="10">
        <v>1</v>
      </c>
      <c r="F47" s="10">
        <v>2</v>
      </c>
      <c r="G47" s="10">
        <v>4</v>
      </c>
      <c r="H47" s="10">
        <v>5</v>
      </c>
      <c r="I47" s="4" t="s">
        <v>60</v>
      </c>
    </row>
    <row r="48" spans="1:9" x14ac:dyDescent="0.25">
      <c r="A48" s="6">
        <v>47</v>
      </c>
      <c r="B48" s="10">
        <v>1</v>
      </c>
      <c r="C48" s="10">
        <v>1</v>
      </c>
      <c r="D48" s="10">
        <v>2</v>
      </c>
      <c r="E48" s="10">
        <v>1</v>
      </c>
      <c r="F48" s="10">
        <v>1</v>
      </c>
      <c r="G48" s="10">
        <v>4</v>
      </c>
      <c r="H48" s="10">
        <v>5</v>
      </c>
      <c r="I48" s="4" t="s">
        <v>61</v>
      </c>
    </row>
    <row r="49" spans="1:9" x14ac:dyDescent="0.25">
      <c r="A49" s="6">
        <v>48</v>
      </c>
      <c r="B49" s="10">
        <v>2</v>
      </c>
      <c r="C49" s="10">
        <v>2</v>
      </c>
      <c r="D49" s="10">
        <v>1</v>
      </c>
      <c r="E49" s="10">
        <v>1</v>
      </c>
      <c r="F49" s="10">
        <v>3</v>
      </c>
      <c r="G49" s="10">
        <v>4</v>
      </c>
      <c r="H49" s="10">
        <v>5</v>
      </c>
      <c r="I49" s="4" t="s">
        <v>46</v>
      </c>
    </row>
    <row r="50" spans="1:9" x14ac:dyDescent="0.25">
      <c r="A50" s="6">
        <v>49</v>
      </c>
      <c r="B50" s="10">
        <v>2</v>
      </c>
      <c r="C50" s="10">
        <v>2</v>
      </c>
      <c r="D50" s="10">
        <v>1</v>
      </c>
      <c r="E50" s="10">
        <v>1</v>
      </c>
      <c r="F50" s="10">
        <v>1</v>
      </c>
      <c r="G50" s="10">
        <v>4</v>
      </c>
      <c r="H50" s="10">
        <v>5</v>
      </c>
      <c r="I50" s="4" t="s">
        <v>62</v>
      </c>
    </row>
    <row r="51" spans="1:9" x14ac:dyDescent="0.25">
      <c r="A51" s="6">
        <v>50</v>
      </c>
      <c r="B51" s="10">
        <v>2</v>
      </c>
      <c r="C51" s="10">
        <v>1</v>
      </c>
      <c r="D51" s="10">
        <v>1</v>
      </c>
      <c r="E51" s="10">
        <v>1</v>
      </c>
      <c r="F51" s="10">
        <v>2</v>
      </c>
      <c r="G51" s="10">
        <v>4</v>
      </c>
      <c r="H51" s="10">
        <v>5</v>
      </c>
      <c r="I51" s="4" t="s">
        <v>38</v>
      </c>
    </row>
    <row r="52" spans="1:9" x14ac:dyDescent="0.25">
      <c r="A52" s="6">
        <v>51</v>
      </c>
      <c r="B52" s="10">
        <v>1</v>
      </c>
      <c r="C52" s="10">
        <v>1</v>
      </c>
      <c r="D52" s="10">
        <v>3</v>
      </c>
      <c r="E52" s="10">
        <v>1</v>
      </c>
      <c r="F52" s="10">
        <v>1</v>
      </c>
      <c r="G52" s="10">
        <v>3</v>
      </c>
      <c r="H52" s="10">
        <v>5</v>
      </c>
      <c r="I52" s="4" t="s">
        <v>63</v>
      </c>
    </row>
    <row r="53" spans="1:9" x14ac:dyDescent="0.25">
      <c r="A53" s="6">
        <v>52</v>
      </c>
      <c r="B53" s="10">
        <v>1</v>
      </c>
      <c r="C53" s="10">
        <v>1</v>
      </c>
      <c r="D53" s="10">
        <v>1</v>
      </c>
      <c r="E53" s="10">
        <v>1</v>
      </c>
      <c r="F53" s="10">
        <v>1</v>
      </c>
      <c r="G53" s="10">
        <v>3</v>
      </c>
      <c r="H53" s="10">
        <v>4</v>
      </c>
      <c r="I53" s="4" t="s">
        <v>46</v>
      </c>
    </row>
    <row r="54" spans="1:9" x14ac:dyDescent="0.25">
      <c r="A54" s="6">
        <v>53</v>
      </c>
      <c r="B54" s="10">
        <v>2</v>
      </c>
      <c r="C54" s="10">
        <v>1</v>
      </c>
      <c r="D54" s="10">
        <v>1</v>
      </c>
      <c r="E54" s="10">
        <v>1</v>
      </c>
      <c r="F54" s="10">
        <v>1</v>
      </c>
      <c r="G54" s="10">
        <v>4</v>
      </c>
      <c r="H54" s="10">
        <v>3</v>
      </c>
      <c r="I54" s="4" t="s">
        <v>64</v>
      </c>
    </row>
    <row r="55" spans="1:9" x14ac:dyDescent="0.25">
      <c r="A55" s="6">
        <v>54</v>
      </c>
      <c r="B55" s="10">
        <v>2</v>
      </c>
      <c r="C55" s="10">
        <v>1</v>
      </c>
      <c r="D55" s="10">
        <v>4</v>
      </c>
      <c r="E55" s="10">
        <v>2</v>
      </c>
      <c r="F55" s="10">
        <v>2</v>
      </c>
      <c r="G55" s="10">
        <v>4</v>
      </c>
      <c r="H55" s="10">
        <v>3</v>
      </c>
      <c r="I55" s="4" t="s">
        <v>65</v>
      </c>
    </row>
    <row r="56" spans="1:9" x14ac:dyDescent="0.25">
      <c r="A56" s="6">
        <v>55</v>
      </c>
      <c r="B56" s="10">
        <v>2</v>
      </c>
      <c r="C56" s="10">
        <v>1</v>
      </c>
      <c r="D56" s="10">
        <v>1</v>
      </c>
      <c r="E56" s="10">
        <v>1</v>
      </c>
      <c r="F56" s="10">
        <v>1</v>
      </c>
      <c r="G56" s="10">
        <v>2</v>
      </c>
      <c r="H56" s="10">
        <v>3</v>
      </c>
      <c r="I56" s="4" t="s">
        <v>66</v>
      </c>
    </row>
    <row r="57" spans="1:9" x14ac:dyDescent="0.25">
      <c r="A57" s="6">
        <v>56</v>
      </c>
      <c r="B57" s="10">
        <v>2</v>
      </c>
      <c r="C57" s="10">
        <v>1</v>
      </c>
      <c r="D57" s="10">
        <v>3</v>
      </c>
      <c r="E57" s="10">
        <v>1</v>
      </c>
      <c r="F57" s="10">
        <v>1</v>
      </c>
      <c r="G57" s="10">
        <v>3</v>
      </c>
      <c r="H57" s="10">
        <v>3</v>
      </c>
      <c r="I57" s="4" t="s">
        <v>67</v>
      </c>
    </row>
    <row r="58" spans="1:9" x14ac:dyDescent="0.25">
      <c r="A58" s="6">
        <v>57</v>
      </c>
      <c r="B58" s="10">
        <v>2</v>
      </c>
      <c r="C58" s="10">
        <v>1</v>
      </c>
      <c r="D58" s="10">
        <v>1</v>
      </c>
      <c r="E58" s="10">
        <v>2</v>
      </c>
      <c r="F58" s="10">
        <v>2</v>
      </c>
      <c r="G58" s="10">
        <v>4</v>
      </c>
      <c r="H58" s="10">
        <v>3</v>
      </c>
      <c r="I58" s="4" t="s">
        <v>68</v>
      </c>
    </row>
    <row r="59" spans="1:9" x14ac:dyDescent="0.25">
      <c r="A59" s="6">
        <v>58</v>
      </c>
      <c r="B59" s="10">
        <v>2</v>
      </c>
      <c r="C59" s="10">
        <v>2</v>
      </c>
      <c r="D59" s="10">
        <v>4</v>
      </c>
      <c r="E59" s="10">
        <v>1</v>
      </c>
      <c r="F59" s="10">
        <v>1</v>
      </c>
      <c r="G59" s="10">
        <v>4</v>
      </c>
      <c r="H59" s="10">
        <v>2</v>
      </c>
      <c r="I59" s="4" t="s">
        <v>69</v>
      </c>
    </row>
    <row r="60" spans="1:9" x14ac:dyDescent="0.25">
      <c r="A60" s="6">
        <v>59</v>
      </c>
      <c r="B60" s="10">
        <v>2</v>
      </c>
      <c r="C60" s="10">
        <v>1</v>
      </c>
      <c r="D60" s="10">
        <v>3</v>
      </c>
      <c r="E60" s="10">
        <v>1</v>
      </c>
      <c r="F60" s="10">
        <v>1</v>
      </c>
      <c r="G60" s="10">
        <v>4</v>
      </c>
      <c r="H60" s="10">
        <v>2</v>
      </c>
      <c r="I60" s="4" t="s">
        <v>70</v>
      </c>
    </row>
    <row r="61" spans="1:9" x14ac:dyDescent="0.25">
      <c r="A61" s="6">
        <v>60</v>
      </c>
      <c r="B61" s="10">
        <v>2</v>
      </c>
      <c r="C61" s="10">
        <v>1</v>
      </c>
      <c r="D61" s="10">
        <v>4</v>
      </c>
      <c r="E61" s="10">
        <v>1</v>
      </c>
      <c r="F61" s="10">
        <v>4</v>
      </c>
      <c r="G61" s="10">
        <v>4</v>
      </c>
      <c r="H61" s="10">
        <v>2</v>
      </c>
      <c r="I61" s="4" t="s">
        <v>71</v>
      </c>
    </row>
    <row r="62" spans="1:9" x14ac:dyDescent="0.25">
      <c r="A62" s="6">
        <v>61</v>
      </c>
      <c r="B62" s="10">
        <v>2</v>
      </c>
      <c r="C62" s="10">
        <v>1</v>
      </c>
      <c r="D62" s="10">
        <v>1</v>
      </c>
      <c r="E62" s="10">
        <v>2</v>
      </c>
      <c r="F62" s="10">
        <v>1</v>
      </c>
      <c r="G62" s="10">
        <v>2</v>
      </c>
      <c r="H62" s="10">
        <v>2</v>
      </c>
      <c r="I62" s="4" t="s">
        <v>59</v>
      </c>
    </row>
    <row r="63" spans="1:9" x14ac:dyDescent="0.25">
      <c r="A63" s="6">
        <v>62</v>
      </c>
      <c r="B63" s="10">
        <v>1</v>
      </c>
      <c r="C63" s="10">
        <v>3</v>
      </c>
      <c r="D63" s="10">
        <v>3</v>
      </c>
      <c r="E63" s="10">
        <v>1</v>
      </c>
      <c r="F63" s="10">
        <v>1</v>
      </c>
      <c r="G63" s="10">
        <v>3</v>
      </c>
      <c r="H63" s="10">
        <v>2</v>
      </c>
      <c r="I63" s="4" t="s">
        <v>38</v>
      </c>
    </row>
    <row r="64" spans="1:9" x14ac:dyDescent="0.25">
      <c r="A64" s="6">
        <v>63</v>
      </c>
      <c r="B64" s="10">
        <v>2</v>
      </c>
      <c r="C64" s="10">
        <v>1</v>
      </c>
      <c r="D64" s="10">
        <v>2</v>
      </c>
      <c r="E64" s="10">
        <v>1</v>
      </c>
      <c r="F64" s="10">
        <v>1</v>
      </c>
      <c r="G64" s="10">
        <v>4</v>
      </c>
      <c r="H64" s="10">
        <v>1</v>
      </c>
      <c r="I64" s="4" t="s">
        <v>72</v>
      </c>
    </row>
    <row r="65" spans="1:9" x14ac:dyDescent="0.25">
      <c r="A65" s="6">
        <v>64</v>
      </c>
      <c r="B65" s="10">
        <v>2</v>
      </c>
      <c r="C65" s="10">
        <v>1</v>
      </c>
      <c r="D65" s="10">
        <v>3</v>
      </c>
      <c r="E65" s="10">
        <v>1</v>
      </c>
      <c r="F65" s="10">
        <v>1</v>
      </c>
      <c r="G65" s="10">
        <v>4</v>
      </c>
      <c r="H65" s="10">
        <v>1</v>
      </c>
      <c r="I65" s="4" t="s">
        <v>73</v>
      </c>
    </row>
    <row r="66" spans="1:9" x14ac:dyDescent="0.25">
      <c r="A66" s="6">
        <v>65</v>
      </c>
      <c r="B66" s="10">
        <v>1</v>
      </c>
      <c r="C66" s="10">
        <v>1</v>
      </c>
      <c r="D66" s="10">
        <v>3</v>
      </c>
      <c r="E66" s="10">
        <v>1</v>
      </c>
      <c r="F66" s="10">
        <v>1</v>
      </c>
      <c r="G66" s="10">
        <v>4</v>
      </c>
      <c r="H66" s="10">
        <v>1</v>
      </c>
      <c r="I66" s="4" t="s">
        <v>39</v>
      </c>
    </row>
    <row r="67" spans="1:9" x14ac:dyDescent="0.25">
      <c r="A67" s="6">
        <v>66</v>
      </c>
      <c r="B67" s="10">
        <v>2</v>
      </c>
      <c r="C67" s="10">
        <v>1</v>
      </c>
      <c r="D67" s="10">
        <v>3</v>
      </c>
      <c r="E67" s="10">
        <v>1</v>
      </c>
      <c r="F67" s="10">
        <v>1</v>
      </c>
      <c r="G67" s="10">
        <v>4</v>
      </c>
      <c r="H67" s="10">
        <v>1</v>
      </c>
      <c r="I67" s="4" t="s">
        <v>74</v>
      </c>
    </row>
    <row r="68" spans="1:9" x14ac:dyDescent="0.25">
      <c r="A68" s="6">
        <v>67</v>
      </c>
      <c r="B68" s="10">
        <v>2</v>
      </c>
      <c r="C68" s="10">
        <v>1</v>
      </c>
      <c r="D68" s="10">
        <v>3</v>
      </c>
      <c r="E68" s="10">
        <v>1</v>
      </c>
      <c r="F68" s="10">
        <v>1</v>
      </c>
      <c r="G68" s="10">
        <v>4</v>
      </c>
      <c r="H68" s="10">
        <v>1</v>
      </c>
      <c r="I68" s="4" t="s">
        <v>38</v>
      </c>
    </row>
    <row r="69" spans="1:9" x14ac:dyDescent="0.25">
      <c r="A69" s="6">
        <v>68</v>
      </c>
      <c r="B69" s="10">
        <v>1</v>
      </c>
      <c r="C69" s="10">
        <v>1</v>
      </c>
      <c r="D69" s="10">
        <v>3</v>
      </c>
      <c r="E69" s="10">
        <v>1</v>
      </c>
      <c r="F69" s="10">
        <v>1</v>
      </c>
      <c r="G69" s="10">
        <v>4</v>
      </c>
      <c r="H69" s="10">
        <v>1</v>
      </c>
      <c r="I69" s="4" t="s">
        <v>64</v>
      </c>
    </row>
    <row r="70" spans="1:9" x14ac:dyDescent="0.25">
      <c r="A70" s="6">
        <v>69</v>
      </c>
      <c r="B70" s="10">
        <v>2</v>
      </c>
      <c r="C70" s="10">
        <v>1</v>
      </c>
      <c r="D70" s="10">
        <v>3</v>
      </c>
      <c r="E70" s="10">
        <v>1</v>
      </c>
      <c r="F70" s="10">
        <v>1</v>
      </c>
      <c r="G70" s="10">
        <v>4</v>
      </c>
      <c r="H70" s="10">
        <v>1</v>
      </c>
      <c r="I70" s="4" t="s">
        <v>38</v>
      </c>
    </row>
    <row r="71" spans="1:9" x14ac:dyDescent="0.25">
      <c r="A71" s="6">
        <v>70</v>
      </c>
      <c r="B71" s="10">
        <v>2</v>
      </c>
      <c r="C71" s="10">
        <v>1</v>
      </c>
      <c r="D71" s="10">
        <v>3</v>
      </c>
      <c r="E71" s="10">
        <v>1</v>
      </c>
      <c r="F71" s="10">
        <v>1</v>
      </c>
      <c r="G71" s="10">
        <v>4</v>
      </c>
      <c r="H71" s="10">
        <v>1</v>
      </c>
      <c r="I71" s="4" t="s">
        <v>34</v>
      </c>
    </row>
    <row r="72" spans="1:9" x14ac:dyDescent="0.25">
      <c r="A72" s="6">
        <v>71</v>
      </c>
      <c r="B72" s="10">
        <v>2</v>
      </c>
      <c r="C72" s="10">
        <v>1</v>
      </c>
      <c r="D72" s="10">
        <v>3</v>
      </c>
      <c r="E72" s="10">
        <v>1</v>
      </c>
      <c r="F72" s="10">
        <v>1</v>
      </c>
      <c r="G72" s="10">
        <v>4</v>
      </c>
      <c r="H72" s="10">
        <v>1</v>
      </c>
      <c r="I72" s="4" t="s">
        <v>75</v>
      </c>
    </row>
    <row r="73" spans="1:9" x14ac:dyDescent="0.25">
      <c r="A73" s="6">
        <v>72</v>
      </c>
      <c r="B73" s="10">
        <v>2</v>
      </c>
      <c r="C73" s="10">
        <v>1</v>
      </c>
      <c r="D73" s="10">
        <v>3</v>
      </c>
      <c r="E73" s="10">
        <v>1</v>
      </c>
      <c r="F73" s="10">
        <v>1</v>
      </c>
      <c r="G73" s="10">
        <v>4</v>
      </c>
      <c r="H73" s="10">
        <v>1</v>
      </c>
      <c r="I73" s="4" t="s">
        <v>76</v>
      </c>
    </row>
    <row r="74" spans="1:9" x14ac:dyDescent="0.25">
      <c r="A74" s="6">
        <v>73</v>
      </c>
      <c r="B74" s="10">
        <v>2</v>
      </c>
      <c r="C74" s="10">
        <v>1</v>
      </c>
      <c r="D74" s="10">
        <v>1</v>
      </c>
      <c r="E74" s="10">
        <v>1</v>
      </c>
      <c r="F74" s="10">
        <v>1</v>
      </c>
      <c r="G74" s="10">
        <v>4</v>
      </c>
      <c r="H74" s="10">
        <v>1</v>
      </c>
      <c r="I74" s="4" t="s">
        <v>38</v>
      </c>
    </row>
    <row r="75" spans="1:9" x14ac:dyDescent="0.25">
      <c r="A75" s="6">
        <v>74</v>
      </c>
      <c r="B75" s="10">
        <v>1</v>
      </c>
      <c r="C75" s="10">
        <v>1</v>
      </c>
      <c r="D75" s="10">
        <v>1</v>
      </c>
      <c r="E75" s="10">
        <v>1</v>
      </c>
      <c r="F75" s="10">
        <v>1</v>
      </c>
      <c r="G75" s="10">
        <v>4</v>
      </c>
      <c r="H75" s="10">
        <v>1</v>
      </c>
      <c r="I75" s="4" t="s">
        <v>39</v>
      </c>
    </row>
    <row r="76" spans="1:9" x14ac:dyDescent="0.25">
      <c r="A76" s="6">
        <v>75</v>
      </c>
      <c r="B76" s="10">
        <v>2</v>
      </c>
      <c r="C76" s="10">
        <v>1</v>
      </c>
      <c r="D76" s="10">
        <v>1</v>
      </c>
      <c r="E76" s="10">
        <v>1</v>
      </c>
      <c r="F76" s="10">
        <v>1</v>
      </c>
      <c r="G76" s="10">
        <v>4</v>
      </c>
      <c r="H76" s="10">
        <v>1</v>
      </c>
      <c r="I76" s="4" t="s">
        <v>46</v>
      </c>
    </row>
    <row r="77" spans="1:9" x14ac:dyDescent="0.25">
      <c r="A77" s="6">
        <v>76</v>
      </c>
      <c r="B77" s="10">
        <v>2</v>
      </c>
      <c r="C77" s="10">
        <v>2</v>
      </c>
      <c r="D77" s="10">
        <v>1</v>
      </c>
      <c r="E77" s="10">
        <v>1</v>
      </c>
      <c r="F77" s="10">
        <v>1</v>
      </c>
      <c r="G77" s="10">
        <v>4</v>
      </c>
      <c r="H77" s="10">
        <v>1</v>
      </c>
      <c r="I77" s="4" t="s">
        <v>38</v>
      </c>
    </row>
    <row r="78" spans="1:9" x14ac:dyDescent="0.25">
      <c r="A78" s="6">
        <v>77</v>
      </c>
      <c r="B78" s="10">
        <v>2</v>
      </c>
      <c r="C78" s="10">
        <v>1</v>
      </c>
      <c r="D78" s="10">
        <v>3</v>
      </c>
      <c r="E78" s="10">
        <v>2</v>
      </c>
      <c r="F78" s="10">
        <v>1</v>
      </c>
      <c r="G78" s="10">
        <v>4</v>
      </c>
      <c r="H78" s="10">
        <v>1</v>
      </c>
      <c r="I78" s="4" t="s">
        <v>77</v>
      </c>
    </row>
    <row r="79" spans="1:9" x14ac:dyDescent="0.25">
      <c r="A79" s="6">
        <v>78</v>
      </c>
      <c r="B79" s="10">
        <v>2</v>
      </c>
      <c r="C79" s="10">
        <v>1</v>
      </c>
      <c r="D79" s="10">
        <v>3</v>
      </c>
      <c r="E79" s="10">
        <v>2</v>
      </c>
      <c r="F79" s="10">
        <v>1</v>
      </c>
      <c r="G79" s="10">
        <v>4</v>
      </c>
      <c r="H79" s="10">
        <v>1</v>
      </c>
      <c r="I79" s="4" t="s">
        <v>59</v>
      </c>
    </row>
    <row r="80" spans="1:9" x14ac:dyDescent="0.25">
      <c r="A80" s="6">
        <v>79</v>
      </c>
      <c r="B80" s="10">
        <v>1</v>
      </c>
      <c r="C80" s="10">
        <v>1</v>
      </c>
      <c r="D80" s="10">
        <v>1</v>
      </c>
      <c r="E80" s="10">
        <v>1</v>
      </c>
      <c r="F80" s="10">
        <v>1</v>
      </c>
      <c r="G80" s="10">
        <v>4</v>
      </c>
      <c r="H80" s="10">
        <v>1</v>
      </c>
      <c r="I80" s="4" t="s">
        <v>73</v>
      </c>
    </row>
    <row r="81" spans="1:9" x14ac:dyDescent="0.25">
      <c r="A81" s="6">
        <v>80</v>
      </c>
      <c r="B81" s="10">
        <v>2</v>
      </c>
      <c r="C81" s="10">
        <v>1</v>
      </c>
      <c r="D81" s="10">
        <v>2</v>
      </c>
      <c r="E81" s="10">
        <v>1</v>
      </c>
      <c r="F81" s="10">
        <v>2</v>
      </c>
      <c r="G81" s="10">
        <v>4</v>
      </c>
      <c r="H81" s="10">
        <v>1</v>
      </c>
      <c r="I81" s="4" t="s">
        <v>73</v>
      </c>
    </row>
    <row r="82" spans="1:9" x14ac:dyDescent="0.25">
      <c r="A82" s="6">
        <v>81</v>
      </c>
      <c r="B82" s="10">
        <v>2</v>
      </c>
      <c r="C82" s="10">
        <v>2</v>
      </c>
      <c r="D82" s="10">
        <v>2</v>
      </c>
      <c r="E82" s="10">
        <v>1</v>
      </c>
      <c r="F82" s="10">
        <v>2</v>
      </c>
      <c r="G82" s="10">
        <v>4</v>
      </c>
      <c r="H82" s="10">
        <v>1</v>
      </c>
      <c r="I82" s="4" t="s">
        <v>72</v>
      </c>
    </row>
    <row r="83" spans="1:9" x14ac:dyDescent="0.25">
      <c r="A83" s="6">
        <v>82</v>
      </c>
      <c r="B83" s="10">
        <v>2</v>
      </c>
      <c r="C83" s="10">
        <v>1</v>
      </c>
      <c r="D83" s="10">
        <v>3</v>
      </c>
      <c r="E83" s="10">
        <v>1</v>
      </c>
      <c r="F83" s="10">
        <v>2</v>
      </c>
      <c r="G83" s="10">
        <v>4</v>
      </c>
      <c r="H83" s="10">
        <v>1</v>
      </c>
      <c r="I83" s="4" t="s">
        <v>64</v>
      </c>
    </row>
    <row r="84" spans="1:9" x14ac:dyDescent="0.25">
      <c r="A84" s="6">
        <v>83</v>
      </c>
      <c r="B84" s="10">
        <v>2</v>
      </c>
      <c r="C84" s="10">
        <v>1</v>
      </c>
      <c r="D84" s="10">
        <v>3</v>
      </c>
      <c r="E84" s="10">
        <v>1</v>
      </c>
      <c r="F84" s="10">
        <v>2</v>
      </c>
      <c r="G84" s="10">
        <v>4</v>
      </c>
      <c r="H84" s="10">
        <v>1</v>
      </c>
      <c r="I84" s="4" t="s">
        <v>73</v>
      </c>
    </row>
    <row r="85" spans="1:9" x14ac:dyDescent="0.25">
      <c r="A85" s="6">
        <v>84</v>
      </c>
      <c r="B85" s="10">
        <v>2</v>
      </c>
      <c r="C85" s="10">
        <v>1</v>
      </c>
      <c r="D85" s="10">
        <v>3</v>
      </c>
      <c r="E85" s="10">
        <v>1</v>
      </c>
      <c r="F85" s="10">
        <v>2</v>
      </c>
      <c r="G85" s="10">
        <v>4</v>
      </c>
      <c r="H85" s="10">
        <v>1</v>
      </c>
      <c r="I85" s="4" t="s">
        <v>78</v>
      </c>
    </row>
    <row r="86" spans="1:9" x14ac:dyDescent="0.25">
      <c r="A86" s="6">
        <v>85</v>
      </c>
      <c r="B86" s="10">
        <v>2</v>
      </c>
      <c r="C86" s="10">
        <v>1</v>
      </c>
      <c r="D86" s="10">
        <v>1</v>
      </c>
      <c r="E86" s="10">
        <v>1</v>
      </c>
      <c r="F86" s="10">
        <v>2</v>
      </c>
      <c r="G86" s="10">
        <v>4</v>
      </c>
      <c r="H86" s="10">
        <v>1</v>
      </c>
      <c r="I86" s="4" t="s">
        <v>38</v>
      </c>
    </row>
    <row r="87" spans="1:9" x14ac:dyDescent="0.25">
      <c r="A87" s="6">
        <v>86</v>
      </c>
      <c r="B87" s="10">
        <v>2</v>
      </c>
      <c r="C87" s="10">
        <v>2</v>
      </c>
      <c r="D87" s="10">
        <v>1</v>
      </c>
      <c r="E87" s="10">
        <v>1</v>
      </c>
      <c r="F87" s="10">
        <v>2</v>
      </c>
      <c r="G87" s="10">
        <v>4</v>
      </c>
      <c r="H87" s="10">
        <v>1</v>
      </c>
      <c r="I87" s="4" t="s">
        <v>79</v>
      </c>
    </row>
    <row r="88" spans="1:9" x14ac:dyDescent="0.25">
      <c r="A88" s="6">
        <v>87</v>
      </c>
      <c r="B88" s="10">
        <v>2</v>
      </c>
      <c r="C88" s="10">
        <v>1</v>
      </c>
      <c r="D88" s="10">
        <v>3</v>
      </c>
      <c r="E88" s="10">
        <v>2</v>
      </c>
      <c r="F88" s="10">
        <v>2</v>
      </c>
      <c r="G88" s="10">
        <v>4</v>
      </c>
      <c r="H88" s="10">
        <v>1</v>
      </c>
      <c r="I88" s="4" t="s">
        <v>59</v>
      </c>
    </row>
    <row r="89" spans="1:9" x14ac:dyDescent="0.25">
      <c r="A89" s="6">
        <v>88</v>
      </c>
      <c r="B89" s="10">
        <v>2</v>
      </c>
      <c r="C89" s="10">
        <v>1</v>
      </c>
      <c r="D89" s="10">
        <v>3</v>
      </c>
      <c r="E89" s="10">
        <v>2</v>
      </c>
      <c r="F89" s="10">
        <v>2</v>
      </c>
      <c r="G89" s="10">
        <v>4</v>
      </c>
      <c r="H89" s="10">
        <v>1</v>
      </c>
      <c r="I89" s="4" t="s">
        <v>80</v>
      </c>
    </row>
    <row r="90" spans="1:9" x14ac:dyDescent="0.25">
      <c r="A90" s="6">
        <v>89</v>
      </c>
      <c r="B90" s="10">
        <v>2</v>
      </c>
      <c r="C90" s="10">
        <v>1</v>
      </c>
      <c r="D90" s="10">
        <v>1</v>
      </c>
      <c r="E90" s="10">
        <v>2</v>
      </c>
      <c r="F90" s="10">
        <v>2</v>
      </c>
      <c r="G90" s="10">
        <v>4</v>
      </c>
      <c r="H90" s="10">
        <v>1</v>
      </c>
      <c r="I90" s="4" t="s">
        <v>38</v>
      </c>
    </row>
    <row r="91" spans="1:9" x14ac:dyDescent="0.25">
      <c r="A91" s="6">
        <v>90</v>
      </c>
      <c r="B91" s="10">
        <v>2</v>
      </c>
      <c r="C91" s="10">
        <v>2</v>
      </c>
      <c r="D91" s="10">
        <v>2</v>
      </c>
      <c r="E91" s="10">
        <v>1</v>
      </c>
      <c r="F91" s="10">
        <v>3</v>
      </c>
      <c r="G91" s="10">
        <v>4</v>
      </c>
      <c r="H91" s="10">
        <v>1</v>
      </c>
      <c r="I91" s="4" t="s">
        <v>38</v>
      </c>
    </row>
    <row r="92" spans="1:9" x14ac:dyDescent="0.25">
      <c r="A92" s="6">
        <v>91</v>
      </c>
      <c r="B92" s="10">
        <v>2</v>
      </c>
      <c r="C92" s="10">
        <v>1</v>
      </c>
      <c r="D92" s="10">
        <v>3</v>
      </c>
      <c r="E92" s="10">
        <v>1</v>
      </c>
      <c r="F92" s="10">
        <v>1</v>
      </c>
      <c r="G92" s="10">
        <v>4</v>
      </c>
      <c r="H92" s="10">
        <v>1</v>
      </c>
      <c r="I92" s="4" t="s">
        <v>73</v>
      </c>
    </row>
    <row r="93" spans="1:9" x14ac:dyDescent="0.25">
      <c r="A93" s="6">
        <v>92</v>
      </c>
      <c r="B93" s="10">
        <v>2</v>
      </c>
      <c r="C93" s="10">
        <v>1</v>
      </c>
      <c r="D93" s="10">
        <v>3</v>
      </c>
      <c r="E93" s="10">
        <v>1</v>
      </c>
      <c r="F93" s="10">
        <v>1</v>
      </c>
      <c r="G93" s="10">
        <v>2</v>
      </c>
      <c r="H93" s="10">
        <v>1</v>
      </c>
      <c r="I93" s="4" t="s">
        <v>38</v>
      </c>
    </row>
    <row r="94" spans="1:9" x14ac:dyDescent="0.25">
      <c r="A94" s="6">
        <v>93</v>
      </c>
      <c r="B94" s="10">
        <v>2</v>
      </c>
      <c r="C94" s="10">
        <v>1</v>
      </c>
      <c r="D94" s="10">
        <v>1</v>
      </c>
      <c r="E94" s="10">
        <v>1</v>
      </c>
      <c r="F94" s="10">
        <v>1</v>
      </c>
      <c r="G94" s="10">
        <v>2</v>
      </c>
      <c r="H94" s="10">
        <v>1</v>
      </c>
      <c r="I94" s="4" t="s">
        <v>81</v>
      </c>
    </row>
    <row r="95" spans="1:9" x14ac:dyDescent="0.25">
      <c r="A95" s="6">
        <v>94</v>
      </c>
      <c r="B95" s="10">
        <v>2</v>
      </c>
      <c r="C95" s="10">
        <v>1</v>
      </c>
      <c r="D95" s="10">
        <v>3</v>
      </c>
      <c r="E95" s="10">
        <v>2</v>
      </c>
      <c r="F95" s="10">
        <v>1</v>
      </c>
      <c r="G95" s="10">
        <v>2</v>
      </c>
      <c r="H95" s="10">
        <v>1</v>
      </c>
      <c r="I95" s="4" t="s">
        <v>73</v>
      </c>
    </row>
    <row r="96" spans="1:9" x14ac:dyDescent="0.25">
      <c r="A96" s="6">
        <v>95</v>
      </c>
      <c r="B96" s="10">
        <v>2</v>
      </c>
      <c r="C96" s="10">
        <v>1</v>
      </c>
      <c r="D96" s="10">
        <v>1</v>
      </c>
      <c r="E96" s="10">
        <v>2</v>
      </c>
      <c r="F96" s="10">
        <v>1</v>
      </c>
      <c r="G96" s="10">
        <v>2</v>
      </c>
      <c r="H96" s="10">
        <v>1</v>
      </c>
      <c r="I96" s="4" t="s">
        <v>38</v>
      </c>
    </row>
    <row r="97" spans="1:9" x14ac:dyDescent="0.25">
      <c r="A97" s="6">
        <v>96</v>
      </c>
      <c r="B97" s="10">
        <v>1</v>
      </c>
      <c r="C97" s="10">
        <v>1</v>
      </c>
      <c r="D97" s="10">
        <v>1</v>
      </c>
      <c r="E97" s="10">
        <v>2</v>
      </c>
      <c r="F97" s="10">
        <v>1</v>
      </c>
      <c r="G97" s="10">
        <v>2</v>
      </c>
      <c r="H97" s="10">
        <v>1</v>
      </c>
      <c r="I97" s="4" t="s">
        <v>38</v>
      </c>
    </row>
    <row r="98" spans="1:9" x14ac:dyDescent="0.25">
      <c r="A98" s="6">
        <v>97</v>
      </c>
      <c r="B98" s="10">
        <v>2</v>
      </c>
      <c r="C98" s="10">
        <v>1</v>
      </c>
      <c r="D98" s="10">
        <v>1</v>
      </c>
      <c r="E98" s="10">
        <v>2</v>
      </c>
      <c r="F98" s="10">
        <v>1</v>
      </c>
      <c r="G98" s="10">
        <v>2</v>
      </c>
      <c r="H98" s="10">
        <v>1</v>
      </c>
      <c r="I98" s="4" t="s">
        <v>82</v>
      </c>
    </row>
    <row r="99" spans="1:9" x14ac:dyDescent="0.25">
      <c r="A99" s="6">
        <v>98</v>
      </c>
      <c r="B99" s="10">
        <v>2</v>
      </c>
      <c r="C99" s="10">
        <v>1</v>
      </c>
      <c r="D99" s="10">
        <v>1</v>
      </c>
      <c r="E99" s="10">
        <v>2</v>
      </c>
      <c r="F99" s="10">
        <v>1</v>
      </c>
      <c r="G99" s="10">
        <v>2</v>
      </c>
      <c r="H99" s="10">
        <v>1</v>
      </c>
      <c r="I99" s="4" t="s">
        <v>38</v>
      </c>
    </row>
    <row r="100" spans="1:9" x14ac:dyDescent="0.25">
      <c r="A100" s="6">
        <v>99</v>
      </c>
      <c r="B100" s="10">
        <v>2</v>
      </c>
      <c r="C100" s="10">
        <v>1</v>
      </c>
      <c r="D100" s="10">
        <v>1</v>
      </c>
      <c r="E100" s="10">
        <v>2</v>
      </c>
      <c r="F100" s="10">
        <v>1</v>
      </c>
      <c r="G100" s="10">
        <v>2</v>
      </c>
      <c r="H100" s="10">
        <v>1</v>
      </c>
      <c r="I100" s="4" t="s">
        <v>38</v>
      </c>
    </row>
    <row r="101" spans="1:9" x14ac:dyDescent="0.25">
      <c r="A101" s="6">
        <v>100</v>
      </c>
      <c r="B101" s="10">
        <v>2</v>
      </c>
      <c r="C101" s="10">
        <v>1</v>
      </c>
      <c r="D101" s="10">
        <v>3</v>
      </c>
      <c r="E101" s="10">
        <v>1</v>
      </c>
      <c r="F101" s="10">
        <v>2</v>
      </c>
      <c r="G101" s="10">
        <v>2</v>
      </c>
      <c r="H101" s="10">
        <v>1</v>
      </c>
      <c r="I101" s="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selection activeCell="C7" sqref="C7"/>
    </sheetView>
  </sheetViews>
  <sheetFormatPr defaultRowHeight="15" x14ac:dyDescent="0.25"/>
  <cols>
    <col min="2" max="2" width="12.5703125" bestFit="1" customWidth="1"/>
    <col min="3" max="3" width="5.140625" bestFit="1" customWidth="1"/>
    <col min="4" max="4" width="23.28515625" bestFit="1" customWidth="1"/>
    <col min="5" max="5" width="5.140625" bestFit="1" customWidth="1"/>
    <col min="9" max="9" width="5.140625" bestFit="1" customWidth="1"/>
    <col min="11" max="11" width="5.140625" bestFit="1" customWidth="1"/>
    <col min="13" max="13" width="5.140625" bestFit="1" customWidth="1"/>
    <col min="14" max="14" width="40.42578125" bestFit="1" customWidth="1"/>
    <col min="15" max="15" width="5.140625" bestFit="1" customWidth="1"/>
    <col min="16" max="16" width="75.5703125" bestFit="1" customWidth="1"/>
  </cols>
  <sheetData>
    <row r="1" spans="1:16" x14ac:dyDescent="0.25">
      <c r="A1" s="21" t="s">
        <v>84</v>
      </c>
      <c r="B1" s="22" t="s">
        <v>22</v>
      </c>
      <c r="C1" s="23" t="s">
        <v>85</v>
      </c>
      <c r="D1" s="24" t="s">
        <v>23</v>
      </c>
      <c r="E1" s="23" t="s">
        <v>85</v>
      </c>
      <c r="F1" s="24" t="s">
        <v>24</v>
      </c>
      <c r="G1" s="23" t="s">
        <v>85</v>
      </c>
      <c r="H1" s="24" t="s">
        <v>25</v>
      </c>
      <c r="I1" s="23" t="s">
        <v>85</v>
      </c>
      <c r="J1" s="24" t="s">
        <v>26</v>
      </c>
      <c r="K1" s="23" t="s">
        <v>85</v>
      </c>
      <c r="L1" s="24" t="s">
        <v>27</v>
      </c>
      <c r="M1" s="23" t="s">
        <v>85</v>
      </c>
      <c r="N1" s="24" t="s">
        <v>28</v>
      </c>
      <c r="O1" s="23" t="s">
        <v>85</v>
      </c>
      <c r="P1" s="24" t="s">
        <v>29</v>
      </c>
    </row>
    <row r="2" spans="1:16" x14ac:dyDescent="0.25">
      <c r="A2" s="21">
        <v>1</v>
      </c>
      <c r="B2" s="22" t="str">
        <f>IF(C2=1,"Laki-laki","Perempuan")</f>
        <v>Perempuan</v>
      </c>
      <c r="C2" s="23">
        <v>2</v>
      </c>
      <c r="D2" s="24" t="str">
        <f>IF(E2=1,"20-30 Tahun",IF(E2=2,"31-40 Tahun",IF(E2=3,"41-50 Tahun","&gt;50Tahun")))</f>
        <v>20-30 Tahun</v>
      </c>
      <c r="E2" s="23">
        <v>1</v>
      </c>
      <c r="F2" s="24" t="str">
        <f>IF(G2=1,"SLTA/Sederajat",IF(G2=2,"Diploma",IF(G2=3,"Sarjana","Pascasarjana")))</f>
        <v>Sarjana</v>
      </c>
      <c r="G2" s="23">
        <v>3</v>
      </c>
      <c r="H2" s="24" t="str">
        <f>IF(I2=1,"Pekerja","Pelajar/Mahasiswa")</f>
        <v>Pekerja</v>
      </c>
      <c r="I2" s="23">
        <v>1</v>
      </c>
      <c r="J2" s="24" t="str">
        <f>IF(K2=1,"Kurang dari Rp200.000",IF(K2=2,"Rp200.000-Rp400.000",IF(K2=3,"Rp400.000-Rp600.000","Lebih dari Rp600.000")))</f>
        <v>Kurang dari Rp200.000</v>
      </c>
      <c r="K2" s="23">
        <v>1</v>
      </c>
      <c r="L2" s="24" t="str">
        <f>IF(M2=1,"Kurang dari 3 bulan",IF(M2=2,"3 bulan-6 bulan",IF(M2=3,"6 bulan-9 bulan","Lebih dari 9 bulan")))</f>
        <v>Lebih dari 9 bulan</v>
      </c>
      <c r="M2" s="23">
        <v>4</v>
      </c>
      <c r="N2" s="24"/>
      <c r="O2" s="23">
        <v>1</v>
      </c>
      <c r="P2" s="24" t="s">
        <v>30</v>
      </c>
    </row>
    <row r="3" spans="1:16" x14ac:dyDescent="0.25">
      <c r="A3" s="21">
        <v>2</v>
      </c>
      <c r="B3" s="22" t="str">
        <f>IF(C3=1,"Laki-laki","Perempuan")</f>
        <v>Perempuan</v>
      </c>
      <c r="C3" s="23">
        <v>2</v>
      </c>
      <c r="D3" s="24" t="str">
        <f>IF(E3=1,"20-30 Tahun",IF(E3=2,"31-40 Tahun",IF(E3=3,"41-50 Tahun","&gt;50Tahun")))</f>
        <v>20-30 Tahun</v>
      </c>
      <c r="E3" s="23">
        <v>1</v>
      </c>
      <c r="F3" s="24" t="str">
        <f>IF(G3=1,"SLTA/Sederajat",IF(G3=2,"Diploma",IF(G3=3,"Sarjana","Pascasarjana")))</f>
        <v>Sarjana</v>
      </c>
      <c r="G3" s="23">
        <v>3</v>
      </c>
      <c r="H3" s="24" t="str">
        <f>IF(I3=1,"Pekerja","Pelajar/Mahasiswa")</f>
        <v>Pekerja</v>
      </c>
      <c r="I3" s="23">
        <v>1</v>
      </c>
      <c r="J3" s="24" t="str">
        <f>IF(K3=1,"Kurang dari Rp200.000",IF(K3=2,"Rp200.000-Rp400.000",IF(K3=3,"Rp400.000-Rp600.000","Lebih dari Rp600.000")))</f>
        <v>Rp400.000-Rp600.000</v>
      </c>
      <c r="K3" s="23">
        <v>3</v>
      </c>
      <c r="L3" s="24" t="str">
        <f>IF(M3=1,"Kurang dari 3 bulan",IF(M3=2,"3 bulan-6 bulan",IF(M3=3,"6 bulan-9 bulan","Lebih dari 9 bulan")))</f>
        <v>Lebih dari 9 bulan</v>
      </c>
      <c r="M3" s="23">
        <v>4</v>
      </c>
      <c r="N3" s="24"/>
      <c r="O3" s="23">
        <v>4</v>
      </c>
      <c r="P3" s="24" t="s">
        <v>31</v>
      </c>
    </row>
    <row r="4" spans="1:16" x14ac:dyDescent="0.25">
      <c r="A4" s="21">
        <v>3</v>
      </c>
      <c r="B4" s="22" t="str">
        <f>IF(C4=1,"Laki-laki","Perempuan")</f>
        <v>Perempuan</v>
      </c>
      <c r="C4" s="23">
        <v>2</v>
      </c>
      <c r="D4" s="24" t="str">
        <f>IF(E4=1,"20-30 Tahun",IF(E4=2,"31-40 Tahun",IF(E4=3,"41-50 Tahun","&gt;50Tahun")))</f>
        <v>20-30 Tahun</v>
      </c>
      <c r="E4" s="23">
        <v>1</v>
      </c>
      <c r="F4" s="24" t="str">
        <f>IF(G4=1,"SLTA/Sederajat",IF(G4=2,"Diploma",IF(G4=3,"Sarjana","Pascasarjana")))</f>
        <v>Sarjana</v>
      </c>
      <c r="G4" s="23">
        <v>3</v>
      </c>
      <c r="H4" s="24" t="str">
        <f>IF(I4=1,"Pekerja","Pelajar/Mahasiswa")</f>
        <v>Pekerja</v>
      </c>
      <c r="I4" s="23">
        <v>1</v>
      </c>
      <c r="J4" s="24" t="str">
        <f>IF(K4=1,"Kurang dari Rp200.000",IF(K4=2,"Rp200.000-Rp400.000",IF(K4=3,"Rp400.000-Rp600.000","Lebih dari Rp600.000")))</f>
        <v>Kurang dari Rp200.000</v>
      </c>
      <c r="K4" s="23">
        <v>1</v>
      </c>
      <c r="L4" s="24" t="str">
        <f>IF(M4=1,"Kurang dari 3 bulan",IF(M4=2,"3 bulan-6 bulan",IF(M4=3,"6 bulan-9 bulan","Lebih dari 9 bulan")))</f>
        <v>Lebih dari 9 bulan</v>
      </c>
      <c r="M4" s="23">
        <v>4</v>
      </c>
      <c r="N4" s="24"/>
      <c r="O4" s="23">
        <v>1</v>
      </c>
      <c r="P4" s="24" t="s">
        <v>32</v>
      </c>
    </row>
    <row r="5" spans="1:16" x14ac:dyDescent="0.25">
      <c r="A5" s="21">
        <v>4</v>
      </c>
      <c r="B5" s="22" t="str">
        <f>IF(C5=1,"Laki-laki","Perempuan")</f>
        <v>Perempuan</v>
      </c>
      <c r="C5" s="23">
        <v>2</v>
      </c>
      <c r="D5" s="24" t="str">
        <f>IF(E5=1,"20-30 Tahun",IF(E5=2,"31-40 Tahun",IF(E5=3,"41-50 Tahun","&gt;50Tahun")))</f>
        <v>20-30 Tahun</v>
      </c>
      <c r="E5" s="23">
        <v>1</v>
      </c>
      <c r="F5" s="24" t="str">
        <f>IF(G5=1,"SLTA/Sederajat",IF(G5=2,"Diploma",IF(G5=3,"Sarjana","Pascasarjana")))</f>
        <v>Sarjana</v>
      </c>
      <c r="G5" s="23">
        <v>3</v>
      </c>
      <c r="H5" s="24" t="str">
        <f>IF(I5=1,"Pekerja","Pelajar/Mahasiswa")</f>
        <v>Pekerja</v>
      </c>
      <c r="I5" s="23">
        <v>1</v>
      </c>
      <c r="J5" s="24" t="str">
        <f>IF(K5=1,"Kurang dari Rp200.000",IF(K5=2,"Rp200.000-Rp400.000",IF(K5=3,"Rp400.000-Rp600.000","Lebih dari Rp600.000")))</f>
        <v>Rp200.000-Rp400.000</v>
      </c>
      <c r="K5" s="23">
        <v>2</v>
      </c>
      <c r="L5" s="24" t="str">
        <f>IF(M5=1,"Kurang dari 3 bulan",IF(M5=2,"3 bulan-6 bulan",IF(M5=3,"6 bulan-9 bulan","Lebih dari 9 bulan")))</f>
        <v>Lebih dari 9 bulan</v>
      </c>
      <c r="M5" s="23">
        <v>4</v>
      </c>
      <c r="N5" s="24"/>
      <c r="O5" s="23">
        <v>1</v>
      </c>
      <c r="P5" s="24" t="s">
        <v>33</v>
      </c>
    </row>
    <row r="6" spans="1:16" x14ac:dyDescent="0.25">
      <c r="A6" s="21">
        <v>5</v>
      </c>
      <c r="B6" s="22" t="str">
        <f>IF(C6=1,"Laki-laki","Perempuan")</f>
        <v>Perempuan</v>
      </c>
      <c r="C6" s="23">
        <v>2</v>
      </c>
      <c r="D6" s="24" t="str">
        <f>IF(E6=1,"20-30 Tahun",IF(E6=2,"31-40 Tahun",IF(E6=3,"41-50 Tahun","&gt;50Tahun")))</f>
        <v>20-30 Tahun</v>
      </c>
      <c r="E6" s="23">
        <v>1</v>
      </c>
      <c r="F6" s="24" t="str">
        <f>IF(G6=1,"SLTA/Sederajat",IF(G6=2,"Diploma",IF(G6=3,"Sarjana","Pascasarjana")))</f>
        <v>Sarjana</v>
      </c>
      <c r="G6" s="23">
        <v>3</v>
      </c>
      <c r="H6" s="24" t="str">
        <f>IF(I6=1,"Pekerja","Pelajar/Mahasiswa")</f>
        <v>Pekerja</v>
      </c>
      <c r="I6" s="23">
        <v>1</v>
      </c>
      <c r="J6" s="24" t="str">
        <f>IF(K6=1,"Kurang dari Rp200.000",IF(K6=2,"Rp200.000-Rp400.000",IF(K6=3,"Rp400.000-Rp600.000","Lebih dari Rp600.000")))</f>
        <v>Kurang dari Rp200.000</v>
      </c>
      <c r="K6" s="23">
        <v>1</v>
      </c>
      <c r="L6" s="24" t="str">
        <f>IF(M6=1,"Kurang dari 3 bulan",IF(M6=2,"3 bulan-6 bulan",IF(M6=3,"6 bulan-9 bulan","Lebih dari 9 bulan")))</f>
        <v>Lebih dari 9 bulan</v>
      </c>
      <c r="M6" s="23">
        <v>4</v>
      </c>
      <c r="N6" s="24"/>
      <c r="O6" s="23">
        <v>1</v>
      </c>
      <c r="P6" s="24" t="s">
        <v>34</v>
      </c>
    </row>
    <row r="7" spans="1:16" x14ac:dyDescent="0.25">
      <c r="A7" s="21">
        <v>6</v>
      </c>
      <c r="B7" s="22" t="str">
        <f>IF(C7=1,"Laki-laki","Perempuan")</f>
        <v>Perempuan</v>
      </c>
      <c r="C7" s="23">
        <v>2</v>
      </c>
      <c r="D7" s="24" t="str">
        <f>IF(E7=1,"20-30 Tahun",IF(E7=2,"31-40 Tahun",IF(E7=3,"41-50 Tahun","&gt;50Tahun")))</f>
        <v>20-30 Tahun</v>
      </c>
      <c r="E7" s="23">
        <v>1</v>
      </c>
      <c r="F7" s="24" t="str">
        <f>IF(G7=1,"SLTA/Sederajat",IF(G7=2,"Diploma",IF(G7=3,"Sarjana","Pascasarjana")))</f>
        <v>Sarjana</v>
      </c>
      <c r="G7" s="23">
        <v>3</v>
      </c>
      <c r="H7" s="24" t="str">
        <f>IF(I7=1,"Pekerja","Pelajar/Mahasiswa")</f>
        <v>Pekerja</v>
      </c>
      <c r="I7" s="23">
        <v>1</v>
      </c>
      <c r="J7" s="24" t="str">
        <f>IF(K7=1,"Kurang dari Rp200.000",IF(K7=2,"Rp200.000-Rp400.000",IF(K7=3,"Rp400.000-Rp600.000","Lebih dari Rp600.000")))</f>
        <v>Kurang dari Rp200.000</v>
      </c>
      <c r="K7" s="23">
        <v>1</v>
      </c>
      <c r="L7" s="24" t="str">
        <f>IF(M7=1,"Kurang dari 3 bulan",IF(M7=2,"3 bulan-6 bulan",IF(M7=3,"6 bulan-9 bulan","Lebih dari 9 bulan")))</f>
        <v>Lebih dari 9 bulan</v>
      </c>
      <c r="M7" s="23">
        <v>4</v>
      </c>
      <c r="N7" s="24"/>
      <c r="O7" s="23">
        <v>4</v>
      </c>
      <c r="P7" s="24" t="s">
        <v>35</v>
      </c>
    </row>
    <row r="8" spans="1:16" x14ac:dyDescent="0.25">
      <c r="A8" s="21">
        <v>7</v>
      </c>
      <c r="B8" s="22" t="str">
        <f>IF(C8=1,"Laki-laki","Perempuan")</f>
        <v>Perempuan</v>
      </c>
      <c r="C8" s="23">
        <v>2</v>
      </c>
      <c r="D8" s="24" t="str">
        <f>IF(E8=1,"20-30 Tahun",IF(E8=2,"31-40 Tahun",IF(E8=3,"41-50 Tahun","&gt;50Tahun")))</f>
        <v>20-30 Tahun</v>
      </c>
      <c r="E8" s="23">
        <v>1</v>
      </c>
      <c r="F8" s="24" t="str">
        <f>IF(G8=1,"SLTA/Sederajat",IF(G8=2,"Diploma",IF(G8=3,"Sarjana","Pascasarjana")))</f>
        <v>Sarjana</v>
      </c>
      <c r="G8" s="23">
        <v>3</v>
      </c>
      <c r="H8" s="24" t="str">
        <f>IF(I8=1,"Pekerja","Pelajar/Mahasiswa")</f>
        <v>Pekerja</v>
      </c>
      <c r="I8" s="23">
        <v>1</v>
      </c>
      <c r="J8" s="24" t="str">
        <f>IF(K8=1,"Kurang dari Rp200.000",IF(K8=2,"Rp200.000-Rp400.000",IF(K8=3,"Rp400.000-Rp600.000","Lebih dari Rp600.000")))</f>
        <v>Kurang dari Rp200.000</v>
      </c>
      <c r="K8" s="23">
        <v>1</v>
      </c>
      <c r="L8" s="24" t="str">
        <f>IF(M8=1,"Kurang dari 3 bulan",IF(M8=2,"3 bulan-6 bulan",IF(M8=3,"6 bulan-9 bulan","Lebih dari 9 bulan")))</f>
        <v>Lebih dari 9 bulan</v>
      </c>
      <c r="M8" s="23">
        <v>4</v>
      </c>
      <c r="N8" s="24"/>
      <c r="O8" s="23">
        <v>5</v>
      </c>
      <c r="P8" s="24" t="s">
        <v>36</v>
      </c>
    </row>
    <row r="9" spans="1:16" x14ac:dyDescent="0.25">
      <c r="A9" s="21">
        <v>8</v>
      </c>
      <c r="B9" s="22" t="str">
        <f>IF(C9=1,"Laki-laki","Perempuan")</f>
        <v>Perempuan</v>
      </c>
      <c r="C9" s="23">
        <v>2</v>
      </c>
      <c r="D9" s="24" t="str">
        <f>IF(E9=1,"20-30 Tahun",IF(E9=2,"31-40 Tahun",IF(E9=3,"41-50 Tahun","&gt;50Tahun")))</f>
        <v>20-30 Tahun</v>
      </c>
      <c r="E9" s="23">
        <v>1</v>
      </c>
      <c r="F9" s="24" t="str">
        <f>IF(G9=1,"SLTA/Sederajat",IF(G9=2,"Diploma",IF(G9=3,"Sarjana","Pascasarjana")))</f>
        <v>Sarjana</v>
      </c>
      <c r="G9" s="23">
        <v>3</v>
      </c>
      <c r="H9" s="24" t="str">
        <f>IF(I9=1,"Pekerja","Pelajar/Mahasiswa")</f>
        <v>Pekerja</v>
      </c>
      <c r="I9" s="23">
        <v>1</v>
      </c>
      <c r="J9" s="24" t="str">
        <f>IF(K9=1,"Kurang dari Rp200.000",IF(K9=2,"Rp200.000-Rp400.000",IF(K9=3,"Rp400.000-Rp600.000","Lebih dari Rp600.000")))</f>
        <v>Rp400.000-Rp600.000</v>
      </c>
      <c r="K9" s="23">
        <v>3</v>
      </c>
      <c r="L9" s="24" t="str">
        <f>IF(M9=1,"Kurang dari 3 bulan",IF(M9=2,"3 bulan-6 bulan",IF(M9=3,"6 bulan-9 bulan","Lebih dari 9 bulan")))</f>
        <v>Lebih dari 9 bulan</v>
      </c>
      <c r="M9" s="23">
        <v>4</v>
      </c>
      <c r="N9" s="24"/>
      <c r="O9" s="23">
        <v>1</v>
      </c>
      <c r="P9" s="24" t="s">
        <v>37</v>
      </c>
    </row>
    <row r="10" spans="1:16" x14ac:dyDescent="0.25">
      <c r="A10" s="21">
        <v>9</v>
      </c>
      <c r="B10" s="22" t="str">
        <f>IF(C10=1,"Laki-laki","Perempuan")</f>
        <v>Perempuan</v>
      </c>
      <c r="C10" s="23">
        <v>2</v>
      </c>
      <c r="D10" s="24" t="str">
        <f>IF(E10=1,"20-30 Tahun",IF(E10=2,"31-40 Tahun",IF(E10=3,"41-50 Tahun","&gt;50Tahun")))</f>
        <v>20-30 Tahun</v>
      </c>
      <c r="E10" s="23">
        <v>1</v>
      </c>
      <c r="F10" s="24" t="str">
        <f>IF(G10=1,"SLTA/Sederajat",IF(G10=2,"Diploma",IF(G10=3,"Sarjana","Pascasarjana")))</f>
        <v>SLTA/Sederajat</v>
      </c>
      <c r="G10" s="23">
        <v>1</v>
      </c>
      <c r="H10" s="24" t="str">
        <f>IF(I10=1,"Pekerja","Pelajar/Mahasiswa")</f>
        <v>Pekerja</v>
      </c>
      <c r="I10" s="23">
        <v>1</v>
      </c>
      <c r="J10" s="24" t="str">
        <f>IF(K10=1,"Kurang dari Rp200.000",IF(K10=2,"Rp200.000-Rp400.000",IF(K10=3,"Rp400.000-Rp600.000","Lebih dari Rp600.000")))</f>
        <v>Rp200.000-Rp400.000</v>
      </c>
      <c r="K10" s="23">
        <v>2</v>
      </c>
      <c r="L10" s="24" t="str">
        <f>IF(M10=1,"Kurang dari 3 bulan",IF(M10=2,"3 bulan-6 bulan",IF(M10=3,"6 bulan-9 bulan","Lebih dari 9 bulan")))</f>
        <v>3 bulan-6 bulan</v>
      </c>
      <c r="M10" s="23">
        <v>2</v>
      </c>
      <c r="N10" s="24"/>
      <c r="O10" s="23">
        <v>2</v>
      </c>
      <c r="P10" s="24" t="s">
        <v>38</v>
      </c>
    </row>
    <row r="11" spans="1:16" x14ac:dyDescent="0.25">
      <c r="A11" s="21">
        <v>10</v>
      </c>
      <c r="B11" s="22" t="str">
        <f>IF(C11=1,"Laki-laki","Perempuan")</f>
        <v>Perempuan</v>
      </c>
      <c r="C11" s="23">
        <v>2</v>
      </c>
      <c r="D11" s="24" t="str">
        <f>IF(E11=1,"20-30 Tahun",IF(E11=2,"31-40 Tahun",IF(E11=3,"41-50 Tahun","&gt;50Tahun")))</f>
        <v>20-30 Tahun</v>
      </c>
      <c r="E11" s="23">
        <v>1</v>
      </c>
      <c r="F11" s="24" t="str">
        <f>IF(G11=1,"SLTA/Sederajat",IF(G11=2,"Diploma",IF(G11=3,"Sarjana","Pascasarjana")))</f>
        <v>Sarjana</v>
      </c>
      <c r="G11" s="23">
        <v>3</v>
      </c>
      <c r="H11" s="24" t="str">
        <f>IF(I11=1,"Pekerja","Pelajar/Mahasiswa")</f>
        <v>Pelajar/Mahasiswa</v>
      </c>
      <c r="I11" s="23">
        <v>2</v>
      </c>
      <c r="J11" s="24" t="str">
        <f>IF(K11=1,"Kurang dari Rp200.000",IF(K11=2,"Rp200.000-Rp400.000",IF(K11=3,"Rp400.000-Rp600.000","Lebih dari Rp600.000")))</f>
        <v>Rp400.000-Rp600.000</v>
      </c>
      <c r="K11" s="23">
        <v>3</v>
      </c>
      <c r="L11" s="24" t="str">
        <f>IF(M11=1,"Kurang dari 3 bulan",IF(M11=2,"3 bulan-6 bulan",IF(M11=3,"6 bulan-9 bulan","Lebih dari 9 bulan")))</f>
        <v>Lebih dari 9 bulan</v>
      </c>
      <c r="M11" s="23">
        <v>4</v>
      </c>
      <c r="N11" s="24"/>
      <c r="O11" s="23">
        <v>1</v>
      </c>
      <c r="P11" s="24" t="s">
        <v>39</v>
      </c>
    </row>
    <row r="12" spans="1:16" x14ac:dyDescent="0.25">
      <c r="A12" s="21">
        <v>11</v>
      </c>
      <c r="B12" s="22" t="str">
        <f>IF(C12=1,"Laki-laki","Perempuan")</f>
        <v>Perempuan</v>
      </c>
      <c r="C12" s="23">
        <v>2</v>
      </c>
      <c r="D12" s="24" t="str">
        <f>IF(E12=1,"20-30 Tahun",IF(E12=2,"31-40 Tahun",IF(E12=3,"41-50 Tahun","&gt;50Tahun")))</f>
        <v>20-30 Tahun</v>
      </c>
      <c r="E12" s="23">
        <v>1</v>
      </c>
      <c r="F12" s="24" t="str">
        <f>IF(G12=1,"SLTA/Sederajat",IF(G12=2,"Diploma",IF(G12=3,"Sarjana","Pascasarjana")))</f>
        <v>Sarjana</v>
      </c>
      <c r="G12" s="23">
        <v>3</v>
      </c>
      <c r="H12" s="24" t="str">
        <f>IF(I12=1,"Pekerja","Pelajar/Mahasiswa")</f>
        <v>Pekerja</v>
      </c>
      <c r="I12" s="23">
        <v>1</v>
      </c>
      <c r="J12" s="24" t="str">
        <f>IF(K12=1,"Kurang dari Rp200.000",IF(K12=2,"Rp200.000-Rp400.000",IF(K12=3,"Rp400.000-Rp600.000","Lebih dari Rp600.000")))</f>
        <v>Kurang dari Rp200.000</v>
      </c>
      <c r="K12" s="23">
        <v>1</v>
      </c>
      <c r="L12" s="24" t="str">
        <f>IF(M12=1,"Kurang dari 3 bulan",IF(M12=2,"3 bulan-6 bulan",IF(M12=3,"6 bulan-9 bulan","Lebih dari 9 bulan")))</f>
        <v>Lebih dari 9 bulan</v>
      </c>
      <c r="M12" s="23">
        <v>4</v>
      </c>
      <c r="N12" s="24"/>
      <c r="O12" s="23">
        <v>2</v>
      </c>
      <c r="P12" s="24" t="s">
        <v>32</v>
      </c>
    </row>
    <row r="13" spans="1:16" x14ac:dyDescent="0.25">
      <c r="A13" s="21">
        <v>12</v>
      </c>
      <c r="B13" s="22" t="str">
        <f>IF(C13=1,"Laki-laki","Perempuan")</f>
        <v>Perempuan</v>
      </c>
      <c r="C13" s="23">
        <v>2</v>
      </c>
      <c r="D13" s="24" t="str">
        <f>IF(E13=1,"20-30 Tahun",IF(E13=2,"31-40 Tahun",IF(E13=3,"41-50 Tahun","&gt;50Tahun")))</f>
        <v>20-30 Tahun</v>
      </c>
      <c r="E13" s="23">
        <v>1</v>
      </c>
      <c r="F13" s="24" t="str">
        <f>IF(G13=1,"SLTA/Sederajat",IF(G13=2,"Diploma",IF(G13=3,"Sarjana","Pascasarjana")))</f>
        <v>SLTA/Sederajat</v>
      </c>
      <c r="G13" s="23">
        <v>1</v>
      </c>
      <c r="H13" s="24" t="str">
        <f>IF(I13=1,"Pekerja","Pelajar/Mahasiswa")</f>
        <v>Pelajar/Mahasiswa</v>
      </c>
      <c r="I13" s="23">
        <v>2</v>
      </c>
      <c r="J13" s="24" t="str">
        <f>IF(K13=1,"Kurang dari Rp200.000",IF(K13=2,"Rp200.000-Rp400.000",IF(K13=3,"Rp400.000-Rp600.000","Lebih dari Rp600.000")))</f>
        <v>Rp200.000-Rp400.000</v>
      </c>
      <c r="K13" s="23">
        <v>2</v>
      </c>
      <c r="L13" s="24" t="str">
        <f>IF(M13=1,"Kurang dari 3 bulan",IF(M13=2,"3 bulan-6 bulan",IF(M13=3,"6 bulan-9 bulan","Lebih dari 9 bulan")))</f>
        <v>Lebih dari 9 bulan</v>
      </c>
      <c r="M13" s="23">
        <v>4</v>
      </c>
      <c r="N13" s="24"/>
      <c r="O13" s="23">
        <v>4</v>
      </c>
      <c r="P13" s="24" t="s">
        <v>40</v>
      </c>
    </row>
    <row r="14" spans="1:16" x14ac:dyDescent="0.25">
      <c r="A14" s="21">
        <v>13</v>
      </c>
      <c r="B14" s="22" t="str">
        <f>IF(C14=1,"Laki-laki","Perempuan")</f>
        <v>Perempuan</v>
      </c>
      <c r="C14" s="23">
        <v>2</v>
      </c>
      <c r="D14" s="24" t="str">
        <f>IF(E14=1,"20-30 Tahun",IF(E14=2,"31-40 Tahun",IF(E14=3,"41-50 Tahun","&gt;50Tahun")))</f>
        <v>31-40 Tahun</v>
      </c>
      <c r="E14" s="23">
        <v>2</v>
      </c>
      <c r="F14" s="24" t="str">
        <f>IF(G14=1,"SLTA/Sederajat",IF(G14=2,"Diploma",IF(G14=3,"Sarjana","Pascasarjana")))</f>
        <v>Sarjana</v>
      </c>
      <c r="G14" s="23">
        <v>3</v>
      </c>
      <c r="H14" s="24" t="str">
        <f>IF(I14=1,"Pekerja","Pelajar/Mahasiswa")</f>
        <v>Pelajar/Mahasiswa</v>
      </c>
      <c r="I14" s="23">
        <v>2</v>
      </c>
      <c r="J14" s="24" t="str">
        <f>IF(K14=1,"Kurang dari Rp200.000",IF(K14=2,"Rp200.000-Rp400.000",IF(K14=3,"Rp400.000-Rp600.000","Lebih dari Rp600.000")))</f>
        <v>Kurang dari Rp200.000</v>
      </c>
      <c r="K14" s="23">
        <v>1</v>
      </c>
      <c r="L14" s="24" t="str">
        <f>IF(M14=1,"Kurang dari 3 bulan",IF(M14=2,"3 bulan-6 bulan",IF(M14=3,"6 bulan-9 bulan","Lebih dari 9 bulan")))</f>
        <v>Lebih dari 9 bulan</v>
      </c>
      <c r="M14" s="23">
        <v>4</v>
      </c>
      <c r="N14" s="24"/>
      <c r="O14" s="23">
        <v>4</v>
      </c>
      <c r="P14" s="24" t="s">
        <v>41</v>
      </c>
    </row>
    <row r="15" spans="1:16" x14ac:dyDescent="0.25">
      <c r="A15" s="21">
        <v>14</v>
      </c>
      <c r="B15" s="22" t="str">
        <f>IF(C15=1,"Laki-laki","Perempuan")</f>
        <v>Perempuan</v>
      </c>
      <c r="C15" s="23">
        <v>2</v>
      </c>
      <c r="D15" s="24" t="str">
        <f>IF(E15=1,"20-30 Tahun",IF(E15=2,"31-40 Tahun",IF(E15=3,"41-50 Tahun","&gt;50Tahun")))</f>
        <v>20-30 Tahun</v>
      </c>
      <c r="E15" s="23">
        <v>1</v>
      </c>
      <c r="F15" s="24" t="str">
        <f>IF(G15=1,"SLTA/Sederajat",IF(G15=2,"Diploma",IF(G15=3,"Sarjana","Pascasarjana")))</f>
        <v>Sarjana</v>
      </c>
      <c r="G15" s="23">
        <v>3</v>
      </c>
      <c r="H15" s="24" t="str">
        <f>IF(I15=1,"Pekerja","Pelajar/Mahasiswa")</f>
        <v>Pelajar/Mahasiswa</v>
      </c>
      <c r="I15" s="23">
        <v>2</v>
      </c>
      <c r="J15" s="24" t="str">
        <f>IF(K15=1,"Kurang dari Rp200.000",IF(K15=2,"Rp200.000-Rp400.000",IF(K15=3,"Rp400.000-Rp600.000","Lebih dari Rp600.000")))</f>
        <v>Rp200.000-Rp400.000</v>
      </c>
      <c r="K15" s="23">
        <v>2</v>
      </c>
      <c r="L15" s="24" t="str">
        <f>IF(M15=1,"Kurang dari 3 bulan",IF(M15=2,"3 bulan-6 bulan",IF(M15=3,"6 bulan-9 bulan","Lebih dari 9 bulan")))</f>
        <v>Lebih dari 9 bulan</v>
      </c>
      <c r="M15" s="23">
        <v>4</v>
      </c>
      <c r="N15" s="24"/>
      <c r="O15" s="23">
        <v>1</v>
      </c>
      <c r="P15" s="24" t="s">
        <v>38</v>
      </c>
    </row>
    <row r="16" spans="1:16" x14ac:dyDescent="0.25">
      <c r="A16" s="21">
        <v>15</v>
      </c>
      <c r="B16" s="22" t="str">
        <f>IF(C16=1,"Laki-laki","Perempuan")</f>
        <v>Perempuan</v>
      </c>
      <c r="C16" s="23">
        <v>2</v>
      </c>
      <c r="D16" s="24" t="str">
        <f>IF(E16=1,"20-30 Tahun",IF(E16=2,"31-40 Tahun",IF(E16=3,"41-50 Tahun","&gt;50Tahun")))</f>
        <v>20-30 Tahun</v>
      </c>
      <c r="E16" s="23">
        <v>1</v>
      </c>
      <c r="F16" s="24" t="str">
        <f>IF(G16=1,"SLTA/Sederajat",IF(G16=2,"Diploma",IF(G16=3,"Sarjana","Pascasarjana")))</f>
        <v>SLTA/Sederajat</v>
      </c>
      <c r="G16" s="23">
        <v>1</v>
      </c>
      <c r="H16" s="24" t="str">
        <f>IF(I16=1,"Pekerja","Pelajar/Mahasiswa")</f>
        <v>Pekerja</v>
      </c>
      <c r="I16" s="23">
        <v>1</v>
      </c>
      <c r="J16" s="24" t="str">
        <f>IF(K16=1,"Kurang dari Rp200.000",IF(K16=2,"Rp200.000-Rp400.000",IF(K16=3,"Rp400.000-Rp600.000","Lebih dari Rp600.000")))</f>
        <v>Kurang dari Rp200.000</v>
      </c>
      <c r="K16" s="23">
        <v>1</v>
      </c>
      <c r="L16" s="24" t="str">
        <f>IF(M16=1,"Kurang dari 3 bulan",IF(M16=2,"3 bulan-6 bulan",IF(M16=3,"6 bulan-9 bulan","Lebih dari 9 bulan")))</f>
        <v>Lebih dari 9 bulan</v>
      </c>
      <c r="M16" s="23">
        <v>4</v>
      </c>
      <c r="N16" s="24"/>
      <c r="O16" s="23">
        <v>1</v>
      </c>
      <c r="P16" s="24" t="s">
        <v>42</v>
      </c>
    </row>
    <row r="17" spans="1:16" x14ac:dyDescent="0.25">
      <c r="A17" s="21">
        <v>16</v>
      </c>
      <c r="B17" s="22" t="str">
        <f>IF(C17=1,"Laki-laki","Perempuan")</f>
        <v>Perempuan</v>
      </c>
      <c r="C17" s="23">
        <v>2</v>
      </c>
      <c r="D17" s="24" t="str">
        <f>IF(E17=1,"20-30 Tahun",IF(E17=2,"31-40 Tahun",IF(E17=3,"41-50 Tahun","&gt;50Tahun")))</f>
        <v>20-30 Tahun</v>
      </c>
      <c r="E17" s="23">
        <v>1</v>
      </c>
      <c r="F17" s="24" t="str">
        <f>IF(G17=1,"SLTA/Sederajat",IF(G17=2,"Diploma",IF(G17=3,"Sarjana","Pascasarjana")))</f>
        <v>SLTA/Sederajat</v>
      </c>
      <c r="G17" s="23">
        <v>1</v>
      </c>
      <c r="H17" s="24" t="str">
        <f>IF(I17=1,"Pekerja","Pelajar/Mahasiswa")</f>
        <v>Pekerja</v>
      </c>
      <c r="I17" s="23">
        <v>1</v>
      </c>
      <c r="J17" s="24" t="str">
        <f>IF(K17=1,"Kurang dari Rp200.000",IF(K17=2,"Rp200.000-Rp400.000",IF(K17=3,"Rp400.000-Rp600.000","Lebih dari Rp600.000")))</f>
        <v>Rp200.000-Rp400.000</v>
      </c>
      <c r="K17" s="23">
        <v>2</v>
      </c>
      <c r="L17" s="24" t="str">
        <f>IF(M17=1,"Kurang dari 3 bulan",IF(M17=2,"3 bulan-6 bulan",IF(M17=3,"6 bulan-9 bulan","Lebih dari 9 bulan")))</f>
        <v>3 bulan-6 bulan</v>
      </c>
      <c r="M17" s="23">
        <v>2</v>
      </c>
      <c r="N17" s="24"/>
      <c r="O17" s="23">
        <v>5</v>
      </c>
      <c r="P17" s="24" t="s">
        <v>43</v>
      </c>
    </row>
    <row r="18" spans="1:16" x14ac:dyDescent="0.25">
      <c r="A18" s="21">
        <v>17</v>
      </c>
      <c r="B18" s="22" t="str">
        <f>IF(C18=1,"Laki-laki","Perempuan")</f>
        <v>Perempuan</v>
      </c>
      <c r="C18" s="23">
        <v>2</v>
      </c>
      <c r="D18" s="24" t="str">
        <f>IF(E18=1,"20-30 Tahun",IF(E18=2,"31-40 Tahun",IF(E18=3,"41-50 Tahun","&gt;50Tahun")))</f>
        <v>20-30 Tahun</v>
      </c>
      <c r="E18" s="23">
        <v>1</v>
      </c>
      <c r="F18" s="24" t="str">
        <f>IF(G18=1,"SLTA/Sederajat",IF(G18=2,"Diploma",IF(G18=3,"Sarjana","Pascasarjana")))</f>
        <v>SLTA/Sederajat</v>
      </c>
      <c r="G18" s="23">
        <v>1</v>
      </c>
      <c r="H18" s="24" t="str">
        <f>IF(I18=1,"Pekerja","Pelajar/Mahasiswa")</f>
        <v>Pekerja</v>
      </c>
      <c r="I18" s="23">
        <v>1</v>
      </c>
      <c r="J18" s="24" t="str">
        <f>IF(K18=1,"Kurang dari Rp200.000",IF(K18=2,"Rp200.000-Rp400.000",IF(K18=3,"Rp400.000-Rp600.000","Lebih dari Rp600.000")))</f>
        <v>Kurang dari Rp200.000</v>
      </c>
      <c r="K18" s="23">
        <v>1</v>
      </c>
      <c r="L18" s="24" t="str">
        <f>IF(M18=1,"Kurang dari 3 bulan",IF(M18=2,"3 bulan-6 bulan",IF(M18=3,"6 bulan-9 bulan","Lebih dari 9 bulan")))</f>
        <v>3 bulan-6 bulan</v>
      </c>
      <c r="M18" s="23">
        <v>2</v>
      </c>
      <c r="N18" s="24"/>
      <c r="O18" s="23">
        <v>5</v>
      </c>
      <c r="P18" s="24" t="s">
        <v>38</v>
      </c>
    </row>
    <row r="19" spans="1:16" x14ac:dyDescent="0.25">
      <c r="A19" s="21">
        <v>18</v>
      </c>
      <c r="B19" s="22" t="str">
        <f>IF(C19=1,"Laki-laki","Perempuan")</f>
        <v>Perempuan</v>
      </c>
      <c r="C19" s="23">
        <v>2</v>
      </c>
      <c r="D19" s="24" t="str">
        <f>IF(E19=1,"20-30 Tahun",IF(E19=2,"31-40 Tahun",IF(E19=3,"41-50 Tahun","&gt;50Tahun")))</f>
        <v>20-30 Tahun</v>
      </c>
      <c r="E19" s="23">
        <v>1</v>
      </c>
      <c r="F19" s="24" t="str">
        <f>IF(G19=1,"SLTA/Sederajat",IF(G19=2,"Diploma",IF(G19=3,"Sarjana","Pascasarjana")))</f>
        <v>SLTA/Sederajat</v>
      </c>
      <c r="G19" s="23">
        <v>1</v>
      </c>
      <c r="H19" s="24" t="str">
        <f>IF(I19=1,"Pekerja","Pelajar/Mahasiswa")</f>
        <v>Pelajar/Mahasiswa</v>
      </c>
      <c r="I19" s="23">
        <v>2</v>
      </c>
      <c r="J19" s="24" t="str">
        <f>IF(K19=1,"Kurang dari Rp200.000",IF(K19=2,"Rp200.000-Rp400.000",IF(K19=3,"Rp400.000-Rp600.000","Lebih dari Rp600.000")))</f>
        <v>Rp200.000-Rp400.000</v>
      </c>
      <c r="K19" s="23">
        <v>2</v>
      </c>
      <c r="L19" s="24" t="str">
        <f>IF(M19=1,"Kurang dari 3 bulan",IF(M19=2,"3 bulan-6 bulan",IF(M19=3,"6 bulan-9 bulan","Lebih dari 9 bulan")))</f>
        <v>Lebih dari 9 bulan</v>
      </c>
      <c r="M19" s="23">
        <v>4</v>
      </c>
      <c r="N19" s="24"/>
      <c r="O19" s="23">
        <v>5</v>
      </c>
      <c r="P19" s="24" t="s">
        <v>38</v>
      </c>
    </row>
    <row r="20" spans="1:16" x14ac:dyDescent="0.25">
      <c r="A20" s="21">
        <v>19</v>
      </c>
      <c r="B20" s="22" t="str">
        <f>IF(C20=1,"Laki-laki","Perempuan")</f>
        <v>Perempuan</v>
      </c>
      <c r="C20" s="23">
        <v>2</v>
      </c>
      <c r="D20" s="24" t="str">
        <f>IF(E20=1,"20-30 Tahun",IF(E20=2,"31-40 Tahun",IF(E20=3,"41-50 Tahun","&gt;50Tahun")))</f>
        <v>20-30 Tahun</v>
      </c>
      <c r="E20" s="23">
        <v>1</v>
      </c>
      <c r="F20" s="24" t="str">
        <f>IF(G20=1,"SLTA/Sederajat",IF(G20=2,"Diploma",IF(G20=3,"Sarjana","Pascasarjana")))</f>
        <v>SLTA/Sederajat</v>
      </c>
      <c r="G20" s="23">
        <v>1</v>
      </c>
      <c r="H20" s="24" t="str">
        <f>IF(I20=1,"Pekerja","Pelajar/Mahasiswa")</f>
        <v>Pekerja</v>
      </c>
      <c r="I20" s="23">
        <v>1</v>
      </c>
      <c r="J20" s="24" t="str">
        <f>IF(K20=1,"Kurang dari Rp200.000",IF(K20=2,"Rp200.000-Rp400.000",IF(K20=3,"Rp400.000-Rp600.000","Lebih dari Rp600.000")))</f>
        <v>Rp200.000-Rp400.000</v>
      </c>
      <c r="K20" s="23">
        <v>2</v>
      </c>
      <c r="L20" s="24" t="str">
        <f>IF(M20=1,"Kurang dari 3 bulan",IF(M20=2,"3 bulan-6 bulan",IF(M20=3,"6 bulan-9 bulan","Lebih dari 9 bulan")))</f>
        <v>Lebih dari 9 bulan</v>
      </c>
      <c r="M20" s="23">
        <v>4</v>
      </c>
      <c r="N20" s="24"/>
      <c r="O20" s="23">
        <v>1</v>
      </c>
      <c r="P20" s="24" t="s">
        <v>44</v>
      </c>
    </row>
    <row r="21" spans="1:16" x14ac:dyDescent="0.25">
      <c r="A21" s="21">
        <v>20</v>
      </c>
      <c r="B21" s="22" t="str">
        <f>IF(C21=1,"Laki-laki","Perempuan")</f>
        <v>Perempuan</v>
      </c>
      <c r="C21" s="23">
        <v>2</v>
      </c>
      <c r="D21" s="24" t="str">
        <f>IF(E21=1,"20-30 Tahun",IF(E21=2,"31-40 Tahun",IF(E21=3,"41-50 Tahun","&gt;50Tahun")))</f>
        <v>20-30 Tahun</v>
      </c>
      <c r="E21" s="23">
        <v>1</v>
      </c>
      <c r="F21" s="24" t="str">
        <f>IF(G21=1,"SLTA/Sederajat",IF(G21=2,"Diploma",IF(G21=3,"Sarjana","Pascasarjana")))</f>
        <v>SLTA/Sederajat</v>
      </c>
      <c r="G21" s="23">
        <v>1</v>
      </c>
      <c r="H21" s="24" t="str">
        <f>IF(I21=1,"Pekerja","Pelajar/Mahasiswa")</f>
        <v>Pelajar/Mahasiswa</v>
      </c>
      <c r="I21" s="23">
        <v>2</v>
      </c>
      <c r="J21" s="24" t="str">
        <f>IF(K21=1,"Kurang dari Rp200.000",IF(K21=2,"Rp200.000-Rp400.000",IF(K21=3,"Rp400.000-Rp600.000","Lebih dari Rp600.000")))</f>
        <v>Rp200.000-Rp400.000</v>
      </c>
      <c r="K21" s="23">
        <v>2</v>
      </c>
      <c r="L21" s="24" t="str">
        <f>IF(M21=1,"Kurang dari 3 bulan",IF(M21=2,"3 bulan-6 bulan",IF(M21=3,"6 bulan-9 bulan","Lebih dari 9 bulan")))</f>
        <v>Lebih dari 9 bulan</v>
      </c>
      <c r="M21" s="23">
        <v>4</v>
      </c>
      <c r="N21" s="24"/>
      <c r="O21" s="23">
        <v>1</v>
      </c>
      <c r="P21" s="24" t="s">
        <v>38</v>
      </c>
    </row>
    <row r="22" spans="1:16" x14ac:dyDescent="0.25">
      <c r="A22" s="21">
        <v>21</v>
      </c>
      <c r="B22" s="22" t="str">
        <f>IF(C22=1,"Laki-laki","Perempuan")</f>
        <v>Perempuan</v>
      </c>
      <c r="C22" s="23">
        <v>2</v>
      </c>
      <c r="D22" s="24" t="str">
        <f>IF(E22=1,"20-30 Tahun",IF(E22=2,"31-40 Tahun",IF(E22=3,"41-50 Tahun","&gt;50Tahun")))</f>
        <v>31-40 Tahun</v>
      </c>
      <c r="E22" s="23">
        <v>2</v>
      </c>
      <c r="F22" s="24" t="str">
        <f>IF(G22=1,"SLTA/Sederajat",IF(G22=2,"Diploma",IF(G22=3,"Sarjana","Pascasarjana")))</f>
        <v>SLTA/Sederajat</v>
      </c>
      <c r="G22" s="23">
        <v>1</v>
      </c>
      <c r="H22" s="24" t="str">
        <f>IF(I22=1,"Pekerja","Pelajar/Mahasiswa")</f>
        <v>Pelajar/Mahasiswa</v>
      </c>
      <c r="I22" s="23">
        <v>2</v>
      </c>
      <c r="J22" s="24" t="str">
        <f>IF(K22=1,"Kurang dari Rp200.000",IF(K22=2,"Rp200.000-Rp400.000",IF(K22=3,"Rp400.000-Rp600.000","Lebih dari Rp600.000")))</f>
        <v>Kurang dari Rp200.000</v>
      </c>
      <c r="K22" s="23">
        <v>1</v>
      </c>
      <c r="L22" s="24" t="str">
        <f>IF(M22=1,"Kurang dari 3 bulan",IF(M22=2,"3 bulan-6 bulan",IF(M22=3,"6 bulan-9 bulan","Lebih dari 9 bulan")))</f>
        <v>3 bulan-6 bulan</v>
      </c>
      <c r="M22" s="23">
        <v>2</v>
      </c>
      <c r="N22" s="24"/>
      <c r="O22" s="23">
        <v>5</v>
      </c>
      <c r="P22" s="24" t="s">
        <v>38</v>
      </c>
    </row>
    <row r="23" spans="1:16" x14ac:dyDescent="0.25">
      <c r="A23" s="21">
        <v>22</v>
      </c>
      <c r="B23" s="22" t="str">
        <f>IF(C23=1,"Laki-laki","Perempuan")</f>
        <v>Perempuan</v>
      </c>
      <c r="C23" s="23">
        <v>2</v>
      </c>
      <c r="D23" s="24" t="str">
        <f>IF(E23=1,"20-30 Tahun",IF(E23=2,"31-40 Tahun",IF(E23=3,"41-50 Tahun","&gt;50Tahun")))</f>
        <v>20-30 Tahun</v>
      </c>
      <c r="E23" s="23">
        <v>1</v>
      </c>
      <c r="F23" s="24" t="str">
        <f>IF(G23=1,"SLTA/Sederajat",IF(G23=2,"Diploma",IF(G23=3,"Sarjana","Pascasarjana")))</f>
        <v>SLTA/Sederajat</v>
      </c>
      <c r="G23" s="23">
        <v>1</v>
      </c>
      <c r="H23" s="24" t="str">
        <f>IF(I23=1,"Pekerja","Pelajar/Mahasiswa")</f>
        <v>Pelajar/Mahasiswa</v>
      </c>
      <c r="I23" s="23">
        <v>2</v>
      </c>
      <c r="J23" s="24" t="str">
        <f>IF(K23=1,"Kurang dari Rp200.000",IF(K23=2,"Rp200.000-Rp400.000",IF(K23=3,"Rp400.000-Rp600.000","Lebih dari Rp600.000")))</f>
        <v>Rp400.000-Rp600.000</v>
      </c>
      <c r="K23" s="23">
        <v>3</v>
      </c>
      <c r="L23" s="24" t="str">
        <f>IF(M23=1,"Kurang dari 3 bulan",IF(M23=2,"3 bulan-6 bulan",IF(M23=3,"6 bulan-9 bulan","Lebih dari 9 bulan")))</f>
        <v>Lebih dari 9 bulan</v>
      </c>
      <c r="M23" s="23">
        <v>4</v>
      </c>
      <c r="N23" s="24"/>
      <c r="O23" s="23">
        <v>1</v>
      </c>
      <c r="P23" s="24" t="s">
        <v>45</v>
      </c>
    </row>
    <row r="24" spans="1:16" x14ac:dyDescent="0.25">
      <c r="A24" s="21">
        <v>23</v>
      </c>
      <c r="B24" s="22" t="str">
        <f>IF(C24=1,"Laki-laki","Perempuan")</f>
        <v>Perempuan</v>
      </c>
      <c r="C24" s="23">
        <v>2</v>
      </c>
      <c r="D24" s="24" t="str">
        <f>IF(E24=1,"20-30 Tahun",IF(E24=2,"31-40 Tahun",IF(E24=3,"41-50 Tahun","&gt;50Tahun")))</f>
        <v>31-40 Tahun</v>
      </c>
      <c r="E24" s="23">
        <v>2</v>
      </c>
      <c r="F24" s="24" t="str">
        <f>IF(G24=1,"SLTA/Sederajat",IF(G24=2,"Diploma",IF(G24=3,"Sarjana","Pascasarjana")))</f>
        <v>SLTA/Sederajat</v>
      </c>
      <c r="G24" s="23">
        <v>1</v>
      </c>
      <c r="H24" s="24" t="str">
        <f>IF(I24=1,"Pekerja","Pelajar/Mahasiswa")</f>
        <v>Pekerja</v>
      </c>
      <c r="I24" s="23">
        <v>1</v>
      </c>
      <c r="J24" s="24" t="str">
        <f>IF(K24=1,"Kurang dari Rp200.000",IF(K24=2,"Rp200.000-Rp400.000",IF(K24=3,"Rp400.000-Rp600.000","Lebih dari Rp600.000")))</f>
        <v>Rp200.000-Rp400.000</v>
      </c>
      <c r="K24" s="23">
        <v>2</v>
      </c>
      <c r="L24" s="24" t="str">
        <f>IF(M24=1,"Kurang dari 3 bulan",IF(M24=2,"3 bulan-6 bulan",IF(M24=3,"6 bulan-9 bulan","Lebih dari 9 bulan")))</f>
        <v>Lebih dari 9 bulan</v>
      </c>
      <c r="M24" s="23">
        <v>4</v>
      </c>
      <c r="N24" s="24"/>
      <c r="O24" s="23">
        <v>3</v>
      </c>
      <c r="P24" s="24" t="s">
        <v>46</v>
      </c>
    </row>
    <row r="25" spans="1:16" x14ac:dyDescent="0.25">
      <c r="A25" s="21">
        <v>24</v>
      </c>
      <c r="B25" s="22" t="str">
        <f>IF(C25=1,"Laki-laki","Perempuan")</f>
        <v>Perempuan</v>
      </c>
      <c r="C25" s="23">
        <v>2</v>
      </c>
      <c r="D25" s="24" t="str">
        <f>IF(E25=1,"20-30 Tahun",IF(E25=2,"31-40 Tahun",IF(E25=3,"41-50 Tahun","&gt;50Tahun")))</f>
        <v>20-30 Tahun</v>
      </c>
      <c r="E25" s="23">
        <v>1</v>
      </c>
      <c r="F25" s="24" t="str">
        <f>IF(G25=1,"SLTA/Sederajat",IF(G25=2,"Diploma",IF(G25=3,"Sarjana","Pascasarjana")))</f>
        <v>SLTA/Sederajat</v>
      </c>
      <c r="G25" s="23">
        <v>1</v>
      </c>
      <c r="H25" s="24" t="str">
        <f>IF(I25=1,"Pekerja","Pelajar/Mahasiswa")</f>
        <v>Pekerja</v>
      </c>
      <c r="I25" s="23">
        <v>1</v>
      </c>
      <c r="J25" s="24" t="str">
        <f>IF(K25=1,"Kurang dari Rp200.000",IF(K25=2,"Rp200.000-Rp400.000",IF(K25=3,"Rp400.000-Rp600.000","Lebih dari Rp600.000")))</f>
        <v>Kurang dari Rp200.000</v>
      </c>
      <c r="K25" s="23">
        <v>1</v>
      </c>
      <c r="L25" s="24" t="str">
        <f>IF(M25=1,"Kurang dari 3 bulan",IF(M25=2,"3 bulan-6 bulan",IF(M25=3,"6 bulan-9 bulan","Lebih dari 9 bulan")))</f>
        <v>Lebih dari 9 bulan</v>
      </c>
      <c r="M25" s="23">
        <v>4</v>
      </c>
      <c r="N25" s="24"/>
      <c r="O25" s="23">
        <v>1</v>
      </c>
      <c r="P25" s="24" t="s">
        <v>47</v>
      </c>
    </row>
    <row r="26" spans="1:16" x14ac:dyDescent="0.25">
      <c r="A26" s="21">
        <v>25</v>
      </c>
      <c r="B26" s="22" t="str">
        <f>IF(C26=1,"Laki-laki","Perempuan")</f>
        <v>Perempuan</v>
      </c>
      <c r="C26" s="23">
        <v>2</v>
      </c>
      <c r="D26" s="24" t="str">
        <f>IF(E26=1,"20-30 Tahun",IF(E26=2,"31-40 Tahun",IF(E26=3,"41-50 Tahun","&gt;50Tahun")))</f>
        <v>20-30 Tahun</v>
      </c>
      <c r="E26" s="23">
        <v>1</v>
      </c>
      <c r="F26" s="24" t="str">
        <f>IF(G26=1,"SLTA/Sederajat",IF(G26=2,"Diploma",IF(G26=3,"Sarjana","Pascasarjana")))</f>
        <v>SLTA/Sederajat</v>
      </c>
      <c r="G26" s="23">
        <v>1</v>
      </c>
      <c r="H26" s="24" t="str">
        <f>IF(I26=1,"Pekerja","Pelajar/Mahasiswa")</f>
        <v>Pelajar/Mahasiswa</v>
      </c>
      <c r="I26" s="23">
        <v>2</v>
      </c>
      <c r="J26" s="24" t="str">
        <f>IF(K26=1,"Kurang dari Rp200.000",IF(K26=2,"Rp200.000-Rp400.000",IF(K26=3,"Rp400.000-Rp600.000","Lebih dari Rp600.000")))</f>
        <v>Rp200.000-Rp400.000</v>
      </c>
      <c r="K26" s="23">
        <v>2</v>
      </c>
      <c r="L26" s="24" t="str">
        <f>IF(M26=1,"Kurang dari 3 bulan",IF(M26=2,"3 bulan-6 bulan",IF(M26=3,"6 bulan-9 bulan","Lebih dari 9 bulan")))</f>
        <v>3 bulan-6 bulan</v>
      </c>
      <c r="M26" s="23">
        <v>2</v>
      </c>
      <c r="N26" s="24"/>
      <c r="O26" s="23">
        <v>1</v>
      </c>
      <c r="P26" s="24" t="s">
        <v>44</v>
      </c>
    </row>
    <row r="27" spans="1:16" x14ac:dyDescent="0.25">
      <c r="A27" s="21">
        <v>26</v>
      </c>
      <c r="B27" s="22" t="str">
        <f>IF(C27=1,"Laki-laki","Perempuan")</f>
        <v>Perempuan</v>
      </c>
      <c r="C27" s="23">
        <v>2</v>
      </c>
      <c r="D27" s="24" t="str">
        <f>IF(E27=1,"20-30 Tahun",IF(E27=2,"31-40 Tahun",IF(E27=3,"41-50 Tahun","&gt;50Tahun")))</f>
        <v>20-30 Tahun</v>
      </c>
      <c r="E27" s="23">
        <v>1</v>
      </c>
      <c r="F27" s="24" t="str">
        <f>IF(G27=1,"SLTA/Sederajat",IF(G27=2,"Diploma",IF(G27=3,"Sarjana","Pascasarjana")))</f>
        <v>SLTA/Sederajat</v>
      </c>
      <c r="G27" s="23">
        <v>1</v>
      </c>
      <c r="H27" s="24" t="str">
        <f>IF(I27=1,"Pekerja","Pelajar/Mahasiswa")</f>
        <v>Pelajar/Mahasiswa</v>
      </c>
      <c r="I27" s="23">
        <v>2</v>
      </c>
      <c r="J27" s="24" t="str">
        <f>IF(K27=1,"Kurang dari Rp200.000",IF(K27=2,"Rp200.000-Rp400.000",IF(K27=3,"Rp400.000-Rp600.000","Lebih dari Rp600.000")))</f>
        <v>Rp200.000-Rp400.000</v>
      </c>
      <c r="K27" s="23">
        <v>2</v>
      </c>
      <c r="L27" s="24" t="str">
        <f>IF(M27=1,"Kurang dari 3 bulan",IF(M27=2,"3 bulan-6 bulan",IF(M27=3,"6 bulan-9 bulan","Lebih dari 9 bulan")))</f>
        <v>Lebih dari 9 bulan</v>
      </c>
      <c r="M27" s="23">
        <v>4</v>
      </c>
      <c r="N27" s="24"/>
      <c r="O27" s="23">
        <v>5</v>
      </c>
      <c r="P27" s="24" t="s">
        <v>34</v>
      </c>
    </row>
    <row r="28" spans="1:16" x14ac:dyDescent="0.25">
      <c r="A28" s="21">
        <v>27</v>
      </c>
      <c r="B28" s="22" t="str">
        <f>IF(C28=1,"Laki-laki","Perempuan")</f>
        <v>Perempuan</v>
      </c>
      <c r="C28" s="23">
        <v>2</v>
      </c>
      <c r="D28" s="24" t="str">
        <f>IF(E28=1,"20-30 Tahun",IF(E28=2,"31-40 Tahun",IF(E28=3,"41-50 Tahun","&gt;50Tahun")))</f>
        <v>20-30 Tahun</v>
      </c>
      <c r="E28" s="23">
        <v>1</v>
      </c>
      <c r="F28" s="24" t="str">
        <f>IF(G28=1,"SLTA/Sederajat",IF(G28=2,"Diploma",IF(G28=3,"Sarjana","Pascasarjana")))</f>
        <v>Sarjana</v>
      </c>
      <c r="G28" s="23">
        <v>3</v>
      </c>
      <c r="H28" s="24" t="str">
        <f>IF(I28=1,"Pekerja","Pelajar/Mahasiswa")</f>
        <v>Pelajar/Mahasiswa</v>
      </c>
      <c r="I28" s="23">
        <v>2</v>
      </c>
      <c r="J28" s="24" t="str">
        <f>IF(K28=1,"Kurang dari Rp200.000",IF(K28=2,"Rp200.000-Rp400.000",IF(K28=3,"Rp400.000-Rp600.000","Lebih dari Rp600.000")))</f>
        <v>Rp200.000-Rp400.000</v>
      </c>
      <c r="K28" s="23">
        <v>2</v>
      </c>
      <c r="L28" s="24" t="str">
        <f>IF(M28=1,"Kurang dari 3 bulan",IF(M28=2,"3 bulan-6 bulan",IF(M28=3,"6 bulan-9 bulan","Lebih dari 9 bulan")))</f>
        <v>6 bulan-9 bulan</v>
      </c>
      <c r="M28" s="23">
        <v>3</v>
      </c>
      <c r="N28" s="24"/>
      <c r="O28" s="23">
        <v>1</v>
      </c>
      <c r="P28" s="24" t="s">
        <v>48</v>
      </c>
    </row>
    <row r="29" spans="1:16" x14ac:dyDescent="0.25">
      <c r="A29" s="21">
        <v>28</v>
      </c>
      <c r="B29" s="22" t="str">
        <f>IF(C29=1,"Laki-laki","Perempuan")</f>
        <v>Perempuan</v>
      </c>
      <c r="C29" s="23">
        <v>2</v>
      </c>
      <c r="D29" s="24" t="str">
        <f>IF(E29=1,"20-30 Tahun",IF(E29=2,"31-40 Tahun",IF(E29=3,"41-50 Tahun","&gt;50Tahun")))</f>
        <v>20-30 Tahun</v>
      </c>
      <c r="E29" s="23">
        <v>1</v>
      </c>
      <c r="F29" s="24" t="str">
        <f>IF(G29=1,"SLTA/Sederajat",IF(G29=2,"Diploma",IF(G29=3,"Sarjana","Pascasarjana")))</f>
        <v>SLTA/Sederajat</v>
      </c>
      <c r="G29" s="23">
        <v>1</v>
      </c>
      <c r="H29" s="24" t="str">
        <f>IF(I29=1,"Pekerja","Pelajar/Mahasiswa")</f>
        <v>Pelajar/Mahasiswa</v>
      </c>
      <c r="I29" s="23">
        <v>2</v>
      </c>
      <c r="J29" s="24" t="str">
        <f>IF(K29=1,"Kurang dari Rp200.000",IF(K29=2,"Rp200.000-Rp400.000",IF(K29=3,"Rp400.000-Rp600.000","Lebih dari Rp600.000")))</f>
        <v>Kurang dari Rp200.000</v>
      </c>
      <c r="K29" s="23">
        <v>1</v>
      </c>
      <c r="L29" s="24" t="str">
        <f>IF(M29=1,"Kurang dari 3 bulan",IF(M29=2,"3 bulan-6 bulan",IF(M29=3,"6 bulan-9 bulan","Lebih dari 9 bulan")))</f>
        <v>Lebih dari 9 bulan</v>
      </c>
      <c r="M29" s="23">
        <v>4</v>
      </c>
      <c r="N29" s="24"/>
      <c r="O29" s="23">
        <v>1</v>
      </c>
      <c r="P29" s="24" t="s">
        <v>38</v>
      </c>
    </row>
    <row r="30" spans="1:16" x14ac:dyDescent="0.25">
      <c r="A30" s="21">
        <v>29</v>
      </c>
      <c r="B30" s="22" t="str">
        <f>IF(C30=1,"Laki-laki","Perempuan")</f>
        <v>Perempuan</v>
      </c>
      <c r="C30" s="23">
        <v>2</v>
      </c>
      <c r="D30" s="24" t="str">
        <f>IF(E30=1,"20-30 Tahun",IF(E30=2,"31-40 Tahun",IF(E30=3,"41-50 Tahun","&gt;50Tahun")))</f>
        <v>20-30 Tahun</v>
      </c>
      <c r="E30" s="23">
        <v>1</v>
      </c>
      <c r="F30" s="24" t="str">
        <f>IF(G30=1,"SLTA/Sederajat",IF(G30=2,"Diploma",IF(G30=3,"Sarjana","Pascasarjana")))</f>
        <v>Diploma</v>
      </c>
      <c r="G30" s="23">
        <v>2</v>
      </c>
      <c r="H30" s="24" t="str">
        <f>IF(I30=1,"Pekerja","Pelajar/Mahasiswa")</f>
        <v>Pekerja</v>
      </c>
      <c r="I30" s="23">
        <v>1</v>
      </c>
      <c r="J30" s="24" t="str">
        <f>IF(K30=1,"Kurang dari Rp200.000",IF(K30=2,"Rp200.000-Rp400.000",IF(K30=3,"Rp400.000-Rp600.000","Lebih dari Rp600.000")))</f>
        <v>Kurang dari Rp200.000</v>
      </c>
      <c r="K30" s="23">
        <v>1</v>
      </c>
      <c r="L30" s="24" t="str">
        <f>IF(M30=1,"Kurang dari 3 bulan",IF(M30=2,"3 bulan-6 bulan",IF(M30=3,"6 bulan-9 bulan","Lebih dari 9 bulan")))</f>
        <v>Lebih dari 9 bulan</v>
      </c>
      <c r="M30" s="23">
        <v>4</v>
      </c>
      <c r="N30" s="24"/>
      <c r="O30" s="23">
        <v>4</v>
      </c>
      <c r="P30" s="24" t="s">
        <v>49</v>
      </c>
    </row>
    <row r="31" spans="1:16" x14ac:dyDescent="0.25">
      <c r="A31" s="21">
        <v>30</v>
      </c>
      <c r="B31" s="22" t="str">
        <f>IF(C31=1,"Laki-laki","Perempuan")</f>
        <v>Perempuan</v>
      </c>
      <c r="C31" s="23">
        <v>2</v>
      </c>
      <c r="D31" s="24" t="str">
        <f>IF(E31=1,"20-30 Tahun",IF(E31=2,"31-40 Tahun",IF(E31=3,"41-50 Tahun","&gt;50Tahun")))</f>
        <v>20-30 Tahun</v>
      </c>
      <c r="E31" s="23">
        <v>1</v>
      </c>
      <c r="F31" s="24" t="str">
        <f>IF(G31=1,"SLTA/Sederajat",IF(G31=2,"Diploma",IF(G31=3,"Sarjana","Pascasarjana")))</f>
        <v>Sarjana</v>
      </c>
      <c r="G31" s="23">
        <v>3</v>
      </c>
      <c r="H31" s="24" t="str">
        <f>IF(I31=1,"Pekerja","Pelajar/Mahasiswa")</f>
        <v>Pelajar/Mahasiswa</v>
      </c>
      <c r="I31" s="23">
        <v>2</v>
      </c>
      <c r="J31" s="24" t="str">
        <f>IF(K31=1,"Kurang dari Rp200.000",IF(K31=2,"Rp200.000-Rp400.000",IF(K31=3,"Rp400.000-Rp600.000","Lebih dari Rp600.000")))</f>
        <v>Rp200.000-Rp400.000</v>
      </c>
      <c r="K31" s="23">
        <v>2</v>
      </c>
      <c r="L31" s="24" t="str">
        <f>IF(M31=1,"Kurang dari 3 bulan",IF(M31=2,"3 bulan-6 bulan",IF(M31=3,"6 bulan-9 bulan","Lebih dari 9 bulan")))</f>
        <v>Lebih dari 9 bulan</v>
      </c>
      <c r="M31" s="23">
        <v>4</v>
      </c>
      <c r="N31" s="24"/>
      <c r="O31" s="23">
        <v>2</v>
      </c>
      <c r="P31" s="24" t="s">
        <v>50</v>
      </c>
    </row>
    <row r="32" spans="1:16" x14ac:dyDescent="0.25">
      <c r="A32" s="21">
        <v>31</v>
      </c>
      <c r="B32" s="25" t="s">
        <v>86</v>
      </c>
      <c r="C32" s="23">
        <v>2</v>
      </c>
      <c r="D32" s="24" t="str">
        <f>IF(E32=1,"20-30 Tahun",IF(E32=2,"31-40 Tahun",IF(E32=3,"41-50 Tahun","&gt;50Tahun")))</f>
        <v>20-30 Tahun</v>
      </c>
      <c r="E32" s="23">
        <v>1</v>
      </c>
      <c r="F32" s="24" t="str">
        <f>IF(G32=1,"SLTA/Sederajat",IF(G32=2,"Diploma",IF(G32=3,"Sarjana","Pascasarjana")))</f>
        <v>Sarjana</v>
      </c>
      <c r="G32" s="23">
        <v>3</v>
      </c>
      <c r="H32" s="24" t="str">
        <f>IF(I32=1,"Pekerja","Pelajar/Mahasiswa")</f>
        <v>Pekerja</v>
      </c>
      <c r="I32" s="23">
        <v>1</v>
      </c>
      <c r="J32" s="24" t="str">
        <f>IF(K32=1,"Kurang dari Rp200.000",IF(K32=2,"Rp200.000-Rp400.000",IF(K32=3,"Rp400.000-Rp600.000","Lebih dari Rp600.000")))</f>
        <v>Kurang dari Rp200.000</v>
      </c>
      <c r="K32" s="23">
        <v>1</v>
      </c>
      <c r="L32" s="24" t="str">
        <f>IF(M32=1,"Kurang dari 3 bulan",IF(M32=2,"3 bulan-6 bulan",IF(M32=3,"6 bulan-9 bulan","Lebih dari 9 bulan")))</f>
        <v>Lebih dari 9 bulan</v>
      </c>
      <c r="M32" s="23">
        <v>4</v>
      </c>
      <c r="N32" s="26" t="s">
        <v>87</v>
      </c>
      <c r="O32" s="23">
        <v>5</v>
      </c>
      <c r="P32" s="26" t="s">
        <v>51</v>
      </c>
    </row>
    <row r="33" spans="1:16" x14ac:dyDescent="0.25">
      <c r="A33" s="21">
        <v>32</v>
      </c>
      <c r="B33" s="25" t="s">
        <v>86</v>
      </c>
      <c r="C33" s="23">
        <v>2</v>
      </c>
      <c r="D33" s="24" t="str">
        <f>IF(E33=1,"20-30 Tahun",IF(E33=2,"31-40 Tahun",IF(E33=3,"41-50 Tahun","&gt;50Tahun")))</f>
        <v>20-30 Tahun</v>
      </c>
      <c r="E33" s="23">
        <v>1</v>
      </c>
      <c r="F33" s="24" t="str">
        <f>IF(G33=1,"SLTA/Sederajat",IF(G33=2,"Diploma",IF(G33=3,"Sarjana","Pascasarjana")))</f>
        <v>SLTA/Sederajat</v>
      </c>
      <c r="G33" s="23">
        <v>1</v>
      </c>
      <c r="H33" s="24" t="str">
        <f>IF(I33=1,"Pekerja","Pelajar/Mahasiswa")</f>
        <v>Pelajar/Mahasiswa</v>
      </c>
      <c r="I33" s="23">
        <v>2</v>
      </c>
      <c r="J33" s="24" t="str">
        <f>IF(K33=1,"Kurang dari Rp200.000",IF(K33=2,"Rp200.000-Rp400.000",IF(K33=3,"Rp400.000-Rp600.000","Lebih dari Rp600.000")))</f>
        <v>Kurang dari Rp200.000</v>
      </c>
      <c r="K33" s="23">
        <v>1</v>
      </c>
      <c r="L33" s="24" t="str">
        <f>IF(M33=1,"Kurang dari 3 bulan",IF(M33=2,"3 bulan-6 bulan",IF(M33=3,"6 bulan-9 bulan","Lebih dari 9 bulan")))</f>
        <v>Lebih dari 9 bulan</v>
      </c>
      <c r="M33" s="23">
        <v>4</v>
      </c>
      <c r="N33" s="26" t="s">
        <v>87</v>
      </c>
      <c r="O33" s="23">
        <v>5</v>
      </c>
      <c r="P33" s="26" t="s">
        <v>52</v>
      </c>
    </row>
    <row r="34" spans="1:16" x14ac:dyDescent="0.25">
      <c r="A34" s="21">
        <v>33</v>
      </c>
      <c r="B34" s="25" t="s">
        <v>86</v>
      </c>
      <c r="C34" s="23">
        <v>2</v>
      </c>
      <c r="D34" s="24" t="str">
        <f>IF(E34=1,"20-30 Tahun",IF(E34=2,"31-40 Tahun",IF(E34=3,"41-50 Tahun","&gt;50Tahun")))</f>
        <v>20-30 Tahun</v>
      </c>
      <c r="E34" s="23">
        <v>1</v>
      </c>
      <c r="F34" s="24" t="str">
        <f>IF(G34=1,"SLTA/Sederajat",IF(G34=2,"Diploma",IF(G34=3,"Sarjana","Pascasarjana")))</f>
        <v>SLTA/Sederajat</v>
      </c>
      <c r="G34" s="23">
        <v>1</v>
      </c>
      <c r="H34" s="24" t="str">
        <f>IF(I34=1,"Pekerja","Pelajar/Mahasiswa")</f>
        <v>Pelajar/Mahasiswa</v>
      </c>
      <c r="I34" s="23">
        <v>2</v>
      </c>
      <c r="J34" s="24" t="str">
        <f>IF(K34=1,"Kurang dari Rp200.000",IF(K34=2,"Rp200.000-Rp400.000",IF(K34=3,"Rp400.000-Rp600.000","Lebih dari Rp600.000")))</f>
        <v>Kurang dari Rp200.000</v>
      </c>
      <c r="K34" s="23">
        <v>1</v>
      </c>
      <c r="L34" s="24" t="str">
        <f>IF(M34=1,"Kurang dari 3 bulan",IF(M34=2,"3 bulan-6 bulan",IF(M34=3,"6 bulan-9 bulan","Lebih dari 9 bulan")))</f>
        <v>3 bulan-6 bulan</v>
      </c>
      <c r="M34" s="23">
        <v>2</v>
      </c>
      <c r="N34" s="26" t="s">
        <v>87</v>
      </c>
      <c r="O34" s="23">
        <v>5</v>
      </c>
      <c r="P34" s="26" t="s">
        <v>53</v>
      </c>
    </row>
    <row r="35" spans="1:16" x14ac:dyDescent="0.25">
      <c r="A35" s="21">
        <v>34</v>
      </c>
      <c r="B35" s="25" t="s">
        <v>86</v>
      </c>
      <c r="C35" s="23">
        <v>2</v>
      </c>
      <c r="D35" s="24" t="str">
        <f>IF(E35=1,"20-30 Tahun",IF(E35=2,"31-40 Tahun",IF(E35=3,"41-50 Tahun","&gt;50Tahun")))</f>
        <v>20-30 Tahun</v>
      </c>
      <c r="E35" s="23">
        <v>1</v>
      </c>
      <c r="F35" s="24" t="str">
        <f>IF(G35=1,"SLTA/Sederajat",IF(G35=2,"Diploma",IF(G35=3,"Sarjana","Pascasarjana")))</f>
        <v>Sarjana</v>
      </c>
      <c r="G35" s="23">
        <v>3</v>
      </c>
      <c r="H35" s="24" t="str">
        <f>IF(I35=1,"Pekerja","Pelajar/Mahasiswa")</f>
        <v>Pekerja</v>
      </c>
      <c r="I35" s="23">
        <v>1</v>
      </c>
      <c r="J35" s="24" t="str">
        <f>IF(K35=1,"Kurang dari Rp200.000",IF(K35=2,"Rp200.000-Rp400.000",IF(K35=3,"Rp400.000-Rp600.000","Lebih dari Rp600.000")))</f>
        <v>Kurang dari Rp200.000</v>
      </c>
      <c r="K35" s="23">
        <v>1</v>
      </c>
      <c r="L35" s="24" t="str">
        <f>IF(M35=1,"Kurang dari 3 bulan",IF(M35=2,"3 bulan-6 bulan",IF(M35=3,"6 bulan-9 bulan","Lebih dari 9 bulan")))</f>
        <v>Lebih dari 9 bulan</v>
      </c>
      <c r="M35" s="23">
        <v>4</v>
      </c>
      <c r="N35" s="26" t="s">
        <v>88</v>
      </c>
      <c r="O35" s="23">
        <v>5</v>
      </c>
      <c r="P35" s="26" t="s">
        <v>54</v>
      </c>
    </row>
    <row r="36" spans="1:16" x14ac:dyDescent="0.25">
      <c r="A36" s="21">
        <v>35</v>
      </c>
      <c r="B36" s="25" t="s">
        <v>86</v>
      </c>
      <c r="C36" s="23">
        <v>2</v>
      </c>
      <c r="D36" s="24" t="str">
        <f>IF(E36=1,"20-30 Tahun",IF(E36=2,"31-40 Tahun",IF(E36=3,"41-50 Tahun","&gt;50Tahun")))</f>
        <v>31-40 Tahun</v>
      </c>
      <c r="E36" s="23">
        <v>2</v>
      </c>
      <c r="F36" s="24" t="str">
        <f>IF(G36=1,"SLTA/Sederajat",IF(G36=2,"Diploma",IF(G36=3,"Sarjana","Pascasarjana")))</f>
        <v>SLTA/Sederajat</v>
      </c>
      <c r="G36" s="23">
        <v>1</v>
      </c>
      <c r="H36" s="24" t="str">
        <f>IF(I36=1,"Pekerja","Pelajar/Mahasiswa")</f>
        <v>Pekerja</v>
      </c>
      <c r="I36" s="23">
        <v>1</v>
      </c>
      <c r="J36" s="24" t="str">
        <f>IF(K36=1,"Kurang dari Rp200.000",IF(K36=2,"Rp200.000-Rp400.000",IF(K36=3,"Rp400.000-Rp600.000","Lebih dari Rp600.000")))</f>
        <v>Kurang dari Rp200.000</v>
      </c>
      <c r="K36" s="23">
        <v>1</v>
      </c>
      <c r="L36" s="24" t="str">
        <f>IF(M36=1,"Kurang dari 3 bulan",IF(M36=2,"3 bulan-6 bulan",IF(M36=3,"6 bulan-9 bulan","Lebih dari 9 bulan")))</f>
        <v>3 bulan-6 bulan</v>
      </c>
      <c r="M36" s="23">
        <v>2</v>
      </c>
      <c r="N36" s="26" t="s">
        <v>88</v>
      </c>
      <c r="O36" s="23">
        <v>5</v>
      </c>
      <c r="P36" s="26" t="s">
        <v>38</v>
      </c>
    </row>
    <row r="37" spans="1:16" x14ac:dyDescent="0.25">
      <c r="A37" s="21">
        <v>36</v>
      </c>
      <c r="B37" s="25" t="s">
        <v>86</v>
      </c>
      <c r="C37" s="23">
        <v>2</v>
      </c>
      <c r="D37" s="24" t="str">
        <f>IF(E37=1,"20-30 Tahun",IF(E37=2,"31-40 Tahun",IF(E37=3,"41-50 Tahun","&gt;50Tahun")))</f>
        <v>41-50 Tahun</v>
      </c>
      <c r="E37" s="23">
        <v>3</v>
      </c>
      <c r="F37" s="24" t="str">
        <f>IF(G37=1,"SLTA/Sederajat",IF(G37=2,"Diploma",IF(G37=3,"Sarjana","Pascasarjana")))</f>
        <v>Sarjana</v>
      </c>
      <c r="G37" s="23">
        <v>3</v>
      </c>
      <c r="H37" s="24" t="str">
        <f>IF(I37=1,"Pekerja","Pelajar/Mahasiswa")</f>
        <v>Pekerja</v>
      </c>
      <c r="I37" s="23">
        <v>1</v>
      </c>
      <c r="J37" s="24" t="str">
        <f>IF(K37=1,"Kurang dari Rp200.000",IF(K37=2,"Rp200.000-Rp400.000",IF(K37=3,"Rp400.000-Rp600.000","Lebih dari Rp600.000")))</f>
        <v>Kurang dari Rp200.000</v>
      </c>
      <c r="K37" s="23">
        <v>1</v>
      </c>
      <c r="L37" s="24" t="str">
        <f>IF(M37=1,"Kurang dari 3 bulan",IF(M37=2,"3 bulan-6 bulan",IF(M37=3,"6 bulan-9 bulan","Lebih dari 9 bulan")))</f>
        <v>6 bulan-9 bulan</v>
      </c>
      <c r="M37" s="23">
        <v>3</v>
      </c>
      <c r="N37" s="26" t="s">
        <v>89</v>
      </c>
      <c r="O37" s="23">
        <v>5</v>
      </c>
      <c r="P37" s="26" t="s">
        <v>55</v>
      </c>
    </row>
    <row r="38" spans="1:16" x14ac:dyDescent="0.25">
      <c r="A38" s="21">
        <v>37</v>
      </c>
      <c r="B38" s="25" t="s">
        <v>86</v>
      </c>
      <c r="C38" s="23">
        <v>2</v>
      </c>
      <c r="D38" s="24" t="str">
        <f>IF(E38=1,"20-30 Tahun",IF(E38=2,"31-40 Tahun",IF(E38=3,"41-50 Tahun","&gt;50Tahun")))</f>
        <v>20-30 Tahun</v>
      </c>
      <c r="E38" s="23">
        <v>1</v>
      </c>
      <c r="F38" s="24" t="str">
        <f>IF(G38=1,"SLTA/Sederajat",IF(G38=2,"Diploma",IF(G38=3,"Sarjana","Pascasarjana")))</f>
        <v>Sarjana</v>
      </c>
      <c r="G38" s="23">
        <v>3</v>
      </c>
      <c r="H38" s="24" t="str">
        <f>IF(I38=1,"Pekerja","Pelajar/Mahasiswa")</f>
        <v>Pekerja</v>
      </c>
      <c r="I38" s="23">
        <v>1</v>
      </c>
      <c r="J38" s="24" t="str">
        <f>IF(K38=1,"Kurang dari Rp200.000",IF(K38=2,"Rp200.000-Rp400.000",IF(K38=3,"Rp400.000-Rp600.000","Lebih dari Rp600.000")))</f>
        <v>Kurang dari Rp200.000</v>
      </c>
      <c r="K38" s="23">
        <v>1</v>
      </c>
      <c r="L38" s="24" t="str">
        <f>IF(M38=1,"Kurang dari 3 bulan",IF(M38=2,"3 bulan-6 bulan",IF(M38=3,"6 bulan-9 bulan","Lebih dari 9 bulan")))</f>
        <v>Lebih dari 9 bulan</v>
      </c>
      <c r="M38" s="23">
        <v>4</v>
      </c>
      <c r="N38" s="26" t="s">
        <v>90</v>
      </c>
      <c r="O38" s="23">
        <v>4</v>
      </c>
      <c r="P38" s="26" t="s">
        <v>38</v>
      </c>
    </row>
    <row r="39" spans="1:16" x14ac:dyDescent="0.25">
      <c r="A39" s="21">
        <v>38</v>
      </c>
      <c r="B39" s="25" t="s">
        <v>86</v>
      </c>
      <c r="C39" s="23">
        <v>2</v>
      </c>
      <c r="D39" s="24" t="str">
        <f>IF(E39=1,"20-30 Tahun",IF(E39=2,"31-40 Tahun",IF(E39=3,"41-50 Tahun","&gt;50Tahun")))</f>
        <v>20-30 Tahun</v>
      </c>
      <c r="E39" s="23">
        <v>1</v>
      </c>
      <c r="F39" s="24" t="str">
        <f>IF(G39=1,"SLTA/Sederajat",IF(G39=2,"Diploma",IF(G39=3,"Sarjana","Pascasarjana")))</f>
        <v>Diploma</v>
      </c>
      <c r="G39" s="23">
        <v>2</v>
      </c>
      <c r="H39" s="24" t="str">
        <f>IF(I39=1,"Pekerja","Pelajar/Mahasiswa")</f>
        <v>Pekerja</v>
      </c>
      <c r="I39" s="23">
        <v>1</v>
      </c>
      <c r="J39" s="24" t="str">
        <f>IF(K39=1,"Kurang dari Rp200.000",IF(K39=2,"Rp200.000-Rp400.000",IF(K39=3,"Rp400.000-Rp600.000","Lebih dari Rp600.000")))</f>
        <v>Lebih dari Rp600.000</v>
      </c>
      <c r="K39" s="23">
        <v>4</v>
      </c>
      <c r="L39" s="24" t="str">
        <f>IF(M39=1,"Kurang dari 3 bulan",IF(M39=2,"3 bulan-6 bulan",IF(M39=3,"6 bulan-9 bulan","Lebih dari 9 bulan")))</f>
        <v>Lebih dari 9 bulan</v>
      </c>
      <c r="M39" s="23">
        <v>4</v>
      </c>
      <c r="N39" s="26" t="s">
        <v>90</v>
      </c>
      <c r="O39" s="23">
        <v>4</v>
      </c>
      <c r="P39" s="26" t="s">
        <v>56</v>
      </c>
    </row>
    <row r="40" spans="1:16" x14ac:dyDescent="0.25">
      <c r="A40" s="21">
        <v>39</v>
      </c>
      <c r="B40" s="25" t="s">
        <v>86</v>
      </c>
      <c r="C40" s="23">
        <v>2</v>
      </c>
      <c r="D40" s="24" t="str">
        <f>IF(E40=1,"20-30 Tahun",IF(E40=2,"31-40 Tahun",IF(E40=3,"41-50 Tahun","&gt;50Tahun")))</f>
        <v>20-30 Tahun</v>
      </c>
      <c r="E40" s="23">
        <v>1</v>
      </c>
      <c r="F40" s="24" t="str">
        <f>IF(G40=1,"SLTA/Sederajat",IF(G40=2,"Diploma",IF(G40=3,"Sarjana","Pascasarjana")))</f>
        <v>Sarjana</v>
      </c>
      <c r="G40" s="23">
        <v>3</v>
      </c>
      <c r="H40" s="24" t="str">
        <f>IF(I40=1,"Pekerja","Pelajar/Mahasiswa")</f>
        <v>Pekerja</v>
      </c>
      <c r="I40" s="23">
        <v>1</v>
      </c>
      <c r="J40" s="24" t="str">
        <f>IF(K40=1,"Kurang dari Rp200.000",IF(K40=2,"Rp200.000-Rp400.000",IF(K40=3,"Rp400.000-Rp600.000","Lebih dari Rp600.000")))</f>
        <v>Rp200.000-Rp400.000</v>
      </c>
      <c r="K40" s="23">
        <v>2</v>
      </c>
      <c r="L40" s="24" t="str">
        <f>IF(M40=1,"Kurang dari 3 bulan",IF(M40=2,"3 bulan-6 bulan",IF(M40=3,"6 bulan-9 bulan","Lebih dari 9 bulan")))</f>
        <v>Lebih dari 9 bulan</v>
      </c>
      <c r="M40" s="23">
        <v>4</v>
      </c>
      <c r="N40" s="26" t="s">
        <v>90</v>
      </c>
      <c r="O40" s="23">
        <v>4</v>
      </c>
      <c r="P40" s="26" t="s">
        <v>34</v>
      </c>
    </row>
    <row r="41" spans="1:16" x14ac:dyDescent="0.25">
      <c r="A41" s="21">
        <v>40</v>
      </c>
      <c r="B41" s="25" t="s">
        <v>86</v>
      </c>
      <c r="C41" s="23">
        <v>2</v>
      </c>
      <c r="D41" s="24" t="str">
        <f>IF(E41=1,"20-30 Tahun",IF(E41=2,"31-40 Tahun",IF(E41=3,"41-50 Tahun","&gt;50Tahun")))</f>
        <v>20-30 Tahun</v>
      </c>
      <c r="E41" s="23">
        <v>1</v>
      </c>
      <c r="F41" s="24" t="str">
        <f>IF(G41=1,"SLTA/Sederajat",IF(G41=2,"Diploma",IF(G41=3,"Sarjana","Pascasarjana")))</f>
        <v>SLTA/Sederajat</v>
      </c>
      <c r="G41" s="23">
        <v>1</v>
      </c>
      <c r="H41" s="24" t="str">
        <f>IF(I41=1,"Pekerja","Pelajar/Mahasiswa")</f>
        <v>Pekerja</v>
      </c>
      <c r="I41" s="23">
        <v>1</v>
      </c>
      <c r="J41" s="24" t="str">
        <f>IF(K41=1,"Kurang dari Rp200.000",IF(K41=2,"Rp200.000-Rp400.000",IF(K41=3,"Rp400.000-Rp600.000","Lebih dari Rp600.000")))</f>
        <v>Rp200.000-Rp400.000</v>
      </c>
      <c r="K41" s="23">
        <v>2</v>
      </c>
      <c r="L41" s="24" t="str">
        <f>IF(M41=1,"Kurang dari 3 bulan",IF(M41=2,"3 bulan-6 bulan",IF(M41=3,"6 bulan-9 bulan","Lebih dari 9 bulan")))</f>
        <v>Lebih dari 9 bulan</v>
      </c>
      <c r="M41" s="23">
        <v>4</v>
      </c>
      <c r="N41" s="26" t="s">
        <v>90</v>
      </c>
      <c r="O41" s="23">
        <v>4</v>
      </c>
      <c r="P41" s="26" t="s">
        <v>57</v>
      </c>
    </row>
    <row r="42" spans="1:16" x14ac:dyDescent="0.25">
      <c r="A42" s="21">
        <v>41</v>
      </c>
      <c r="B42" s="25" t="s">
        <v>86</v>
      </c>
      <c r="C42" s="23">
        <v>2</v>
      </c>
      <c r="D42" s="24" t="str">
        <f>IF(E42=1,"20-30 Tahun",IF(E42=2,"31-40 Tahun",IF(E42=3,"41-50 Tahun","&gt;50Tahun")))</f>
        <v>20-30 Tahun</v>
      </c>
      <c r="E42" s="23">
        <v>1</v>
      </c>
      <c r="F42" s="24" t="str">
        <f>IF(G42=1,"SLTA/Sederajat",IF(G42=2,"Diploma",IF(G42=3,"Sarjana","Pascasarjana")))</f>
        <v>SLTA/Sederajat</v>
      </c>
      <c r="G42" s="23">
        <v>1</v>
      </c>
      <c r="H42" s="24" t="str">
        <f>IF(I42=1,"Pekerja","Pelajar/Mahasiswa")</f>
        <v>Pekerja</v>
      </c>
      <c r="I42" s="23">
        <v>1</v>
      </c>
      <c r="J42" s="24" t="str">
        <f>IF(K42=1,"Kurang dari Rp200.000",IF(K42=2,"Rp200.000-Rp400.000",IF(K42=3,"Rp400.000-Rp600.000","Lebih dari Rp600.000")))</f>
        <v>Rp200.000-Rp400.000</v>
      </c>
      <c r="K42" s="23">
        <v>2</v>
      </c>
      <c r="L42" s="24" t="str">
        <f>IF(M42=1,"Kurang dari 3 bulan",IF(M42=2,"3 bulan-6 bulan",IF(M42=3,"6 bulan-9 bulan","Lebih dari 9 bulan")))</f>
        <v>Lebih dari 9 bulan</v>
      </c>
      <c r="M42" s="23">
        <v>4</v>
      </c>
      <c r="N42" s="26" t="s">
        <v>90</v>
      </c>
      <c r="O42" s="23">
        <v>4</v>
      </c>
      <c r="P42" s="26" t="s">
        <v>58</v>
      </c>
    </row>
    <row r="43" spans="1:16" x14ac:dyDescent="0.25">
      <c r="A43" s="21">
        <v>42</v>
      </c>
      <c r="B43" s="25" t="s">
        <v>86</v>
      </c>
      <c r="C43" s="23">
        <v>2</v>
      </c>
      <c r="D43" s="24" t="str">
        <f>IF(E43=1,"20-30 Tahun",IF(E43=2,"31-40 Tahun",IF(E43=3,"41-50 Tahun","&gt;50Tahun")))</f>
        <v>20-30 Tahun</v>
      </c>
      <c r="E43" s="23">
        <v>1</v>
      </c>
      <c r="F43" s="24" t="str">
        <f>IF(G43=1,"SLTA/Sederajat",IF(G43=2,"Diploma",IF(G43=3,"Sarjana","Pascasarjana")))</f>
        <v>SLTA/Sederajat</v>
      </c>
      <c r="G43" s="23">
        <v>1</v>
      </c>
      <c r="H43" s="24" t="str">
        <f>IF(I43=1,"Pekerja","Pelajar/Mahasiswa")</f>
        <v>Pelajar/Mahasiswa</v>
      </c>
      <c r="I43" s="23">
        <v>2</v>
      </c>
      <c r="J43" s="24" t="str">
        <f>IF(K43=1,"Kurang dari Rp200.000",IF(K43=2,"Rp200.000-Rp400.000",IF(K43=3,"Rp400.000-Rp600.000","Lebih dari Rp600.000")))</f>
        <v>Rp200.000-Rp400.000</v>
      </c>
      <c r="K43" s="23">
        <v>2</v>
      </c>
      <c r="L43" s="24" t="str">
        <f>IF(M43=1,"Kurang dari 3 bulan",IF(M43=2,"3 bulan-6 bulan",IF(M43=3,"6 bulan-9 bulan","Lebih dari 9 bulan")))</f>
        <v>Lebih dari 9 bulan</v>
      </c>
      <c r="M43" s="23">
        <v>4</v>
      </c>
      <c r="N43" s="26" t="s">
        <v>90</v>
      </c>
      <c r="O43" s="23">
        <v>4</v>
      </c>
      <c r="P43" s="26" t="s">
        <v>59</v>
      </c>
    </row>
    <row r="44" spans="1:16" x14ac:dyDescent="0.25">
      <c r="A44" s="21">
        <v>43</v>
      </c>
      <c r="B44" s="25" t="s">
        <v>86</v>
      </c>
      <c r="C44" s="23">
        <v>2</v>
      </c>
      <c r="D44" s="24" t="str">
        <f>IF(E44=1,"20-30 Tahun",IF(E44=2,"31-40 Tahun",IF(E44=3,"41-50 Tahun","&gt;50Tahun")))</f>
        <v>20-30 Tahun</v>
      </c>
      <c r="E44" s="23">
        <v>1</v>
      </c>
      <c r="F44" s="24" t="str">
        <f>IF(G44=1,"SLTA/Sederajat",IF(G44=2,"Diploma",IF(G44=3,"Sarjana","Pascasarjana")))</f>
        <v>SLTA/Sederajat</v>
      </c>
      <c r="G44" s="23">
        <v>1</v>
      </c>
      <c r="H44" s="24" t="str">
        <f>IF(I44=1,"Pekerja","Pelajar/Mahasiswa")</f>
        <v>Pekerja</v>
      </c>
      <c r="I44" s="23">
        <v>1</v>
      </c>
      <c r="J44" s="24" t="str">
        <f>IF(K44=1,"Kurang dari Rp200.000",IF(K44=2,"Rp200.000-Rp400.000",IF(K44=3,"Rp400.000-Rp600.000","Lebih dari Rp600.000")))</f>
        <v>Lebih dari Rp600.000</v>
      </c>
      <c r="K44" s="23">
        <v>4</v>
      </c>
      <c r="L44" s="24" t="str">
        <f>IF(M44=1,"Kurang dari 3 bulan",IF(M44=2,"3 bulan-6 bulan",IF(M44=3,"6 bulan-9 bulan","Lebih dari 9 bulan")))</f>
        <v>3 bulan-6 bulan</v>
      </c>
      <c r="M44" s="23">
        <v>2</v>
      </c>
      <c r="N44" s="26" t="s">
        <v>90</v>
      </c>
      <c r="O44" s="23">
        <v>4</v>
      </c>
      <c r="P44" s="26" t="s">
        <v>38</v>
      </c>
    </row>
    <row r="45" spans="1:16" x14ac:dyDescent="0.25">
      <c r="A45" s="21">
        <v>44</v>
      </c>
      <c r="B45" s="25" t="s">
        <v>91</v>
      </c>
      <c r="C45" s="23">
        <v>1</v>
      </c>
      <c r="D45" s="24" t="str">
        <f>IF(E45=1,"20-30 Tahun",IF(E45=2,"31-40 Tahun",IF(E45=3,"41-50 Tahun","&gt;50Tahun")))</f>
        <v>31-40 Tahun</v>
      </c>
      <c r="E45" s="23">
        <v>2</v>
      </c>
      <c r="F45" s="24" t="str">
        <f>IF(G45=1,"SLTA/Sederajat",IF(G45=2,"Diploma",IF(G45=3,"Sarjana","Pascasarjana")))</f>
        <v>Diploma</v>
      </c>
      <c r="G45" s="23">
        <v>2</v>
      </c>
      <c r="H45" s="24" t="str">
        <f>IF(I45=1,"Pekerja","Pelajar/Mahasiswa")</f>
        <v>Pekerja</v>
      </c>
      <c r="I45" s="23">
        <v>1</v>
      </c>
      <c r="J45" s="24" t="str">
        <f>IF(K45=1,"Kurang dari Rp200.000",IF(K45=2,"Rp200.000-Rp400.000",IF(K45=3,"Rp400.000-Rp600.000","Lebih dari Rp600.000")))</f>
        <v>Kurang dari Rp200.000</v>
      </c>
      <c r="K45" s="23">
        <v>1</v>
      </c>
      <c r="L45" s="24" t="str">
        <f>IF(M45=1,"Kurang dari 3 bulan",IF(M45=2,"3 bulan-6 bulan",IF(M45=3,"6 bulan-9 bulan","Lebih dari 9 bulan")))</f>
        <v>6 bulan-9 bulan</v>
      </c>
      <c r="M45" s="23">
        <v>3</v>
      </c>
      <c r="N45" s="26" t="s">
        <v>90</v>
      </c>
      <c r="O45" s="23">
        <v>4</v>
      </c>
      <c r="P45" s="26" t="s">
        <v>35</v>
      </c>
    </row>
    <row r="46" spans="1:16" x14ac:dyDescent="0.25">
      <c r="A46" s="21">
        <v>45</v>
      </c>
      <c r="B46" s="25" t="s">
        <v>86</v>
      </c>
      <c r="C46" s="23">
        <v>2</v>
      </c>
      <c r="D46" s="24" t="str">
        <f>IF(E46=1,"20-30 Tahun",IF(E46=2,"31-40 Tahun",IF(E46=3,"41-50 Tahun","&gt;50Tahun")))</f>
        <v>20-30 Tahun</v>
      </c>
      <c r="E46" s="23">
        <v>1</v>
      </c>
      <c r="F46" s="24" t="str">
        <f>IF(G46=1,"SLTA/Sederajat",IF(G46=2,"Diploma",IF(G46=3,"Sarjana","Pascasarjana")))</f>
        <v>Sarjana</v>
      </c>
      <c r="G46" s="23">
        <v>3</v>
      </c>
      <c r="H46" s="24" t="str">
        <f>IF(I46=1,"Pekerja","Pelajar/Mahasiswa")</f>
        <v>Pelajar/Mahasiswa</v>
      </c>
      <c r="I46" s="23">
        <v>2</v>
      </c>
      <c r="J46" s="24" t="str">
        <f>IF(K46=1,"Kurang dari Rp200.000",IF(K46=2,"Rp200.000-Rp400.000",IF(K46=3,"Rp400.000-Rp600.000","Lebih dari Rp600.000")))</f>
        <v>Kurang dari Rp200.000</v>
      </c>
      <c r="K46" s="23">
        <v>1</v>
      </c>
      <c r="L46" s="24" t="str">
        <f>IF(M46=1,"Kurang dari 3 bulan",IF(M46=2,"3 bulan-6 bulan",IF(M46=3,"6 bulan-9 bulan","Lebih dari 9 bulan")))</f>
        <v>6 bulan-9 bulan</v>
      </c>
      <c r="M46" s="23">
        <v>3</v>
      </c>
      <c r="N46" s="26" t="s">
        <v>90</v>
      </c>
      <c r="O46" s="23">
        <v>4</v>
      </c>
      <c r="P46" s="26" t="s">
        <v>38</v>
      </c>
    </row>
    <row r="47" spans="1:16" x14ac:dyDescent="0.25">
      <c r="A47" s="21">
        <v>46</v>
      </c>
      <c r="B47" s="25" t="s">
        <v>86</v>
      </c>
      <c r="C47" s="23">
        <v>2</v>
      </c>
      <c r="D47" s="24" t="str">
        <f>IF(E47=1,"20-30 Tahun",IF(E47=2,"31-40 Tahun",IF(E47=3,"41-50 Tahun","&gt;50Tahun")))</f>
        <v>20-30 Tahun</v>
      </c>
      <c r="E47" s="23">
        <v>1</v>
      </c>
      <c r="F47" s="24" t="str">
        <f>IF(G47=1,"SLTA/Sederajat",IF(G47=2,"Diploma",IF(G47=3,"Sarjana","Pascasarjana")))</f>
        <v>SLTA/Sederajat</v>
      </c>
      <c r="G47" s="23">
        <v>1</v>
      </c>
      <c r="H47" s="24" t="str">
        <f>IF(I47=1,"Pekerja","Pelajar/Mahasiswa")</f>
        <v>Pekerja</v>
      </c>
      <c r="I47" s="23">
        <v>1</v>
      </c>
      <c r="J47" s="24" t="str">
        <f>IF(K47=1,"Kurang dari Rp200.000",IF(K47=2,"Rp200.000-Rp400.000",IF(K47=3,"Rp400.000-Rp600.000","Lebih dari Rp600.000")))</f>
        <v>Rp200.000-Rp400.000</v>
      </c>
      <c r="K47" s="23">
        <v>2</v>
      </c>
      <c r="L47" s="24" t="str">
        <f>IF(M47=1,"Kurang dari 3 bulan",IF(M47=2,"3 bulan-6 bulan",IF(M47=3,"6 bulan-9 bulan","Lebih dari 9 bulan")))</f>
        <v>Lebih dari 9 bulan</v>
      </c>
      <c r="M47" s="23">
        <v>4</v>
      </c>
      <c r="N47" s="26" t="s">
        <v>92</v>
      </c>
      <c r="O47" s="23">
        <v>5</v>
      </c>
      <c r="P47" s="26" t="s">
        <v>60</v>
      </c>
    </row>
    <row r="48" spans="1:16" x14ac:dyDescent="0.25">
      <c r="A48" s="21">
        <v>47</v>
      </c>
      <c r="B48" s="25" t="s">
        <v>91</v>
      </c>
      <c r="C48" s="23">
        <v>1</v>
      </c>
      <c r="D48" s="24" t="str">
        <f>IF(E48=1,"20-30 Tahun",IF(E48=2,"31-40 Tahun",IF(E48=3,"41-50 Tahun","&gt;50Tahun")))</f>
        <v>20-30 Tahun</v>
      </c>
      <c r="E48" s="23">
        <v>1</v>
      </c>
      <c r="F48" s="24" t="str">
        <f>IF(G48=1,"SLTA/Sederajat",IF(G48=2,"Diploma",IF(G48=3,"Sarjana","Pascasarjana")))</f>
        <v>Diploma</v>
      </c>
      <c r="G48" s="23">
        <v>2</v>
      </c>
      <c r="H48" s="24" t="str">
        <f>IF(I48=1,"Pekerja","Pelajar/Mahasiswa")</f>
        <v>Pekerja</v>
      </c>
      <c r="I48" s="23">
        <v>1</v>
      </c>
      <c r="J48" s="24" t="str">
        <f>IF(K48=1,"Kurang dari Rp200.000",IF(K48=2,"Rp200.000-Rp400.000",IF(K48=3,"Rp400.000-Rp600.000","Lebih dari Rp600.000")))</f>
        <v>Kurang dari Rp200.000</v>
      </c>
      <c r="K48" s="23">
        <v>1</v>
      </c>
      <c r="L48" s="24" t="str">
        <f>IF(M48=1,"Kurang dari 3 bulan",IF(M48=2,"3 bulan-6 bulan",IF(M48=3,"6 bulan-9 bulan","Lebih dari 9 bulan")))</f>
        <v>Lebih dari 9 bulan</v>
      </c>
      <c r="M48" s="23">
        <v>4</v>
      </c>
      <c r="N48" s="26" t="s">
        <v>93</v>
      </c>
      <c r="O48" s="23">
        <v>5</v>
      </c>
      <c r="P48" s="26" t="s">
        <v>61</v>
      </c>
    </row>
    <row r="49" spans="1:16" x14ac:dyDescent="0.25">
      <c r="A49" s="21">
        <v>48</v>
      </c>
      <c r="B49" s="25" t="s">
        <v>86</v>
      </c>
      <c r="C49" s="23">
        <v>2</v>
      </c>
      <c r="D49" s="24" t="str">
        <f>IF(E49=1,"20-30 Tahun",IF(E49=2,"31-40 Tahun",IF(E49=3,"41-50 Tahun","&gt;50Tahun")))</f>
        <v>31-40 Tahun</v>
      </c>
      <c r="E49" s="23">
        <v>2</v>
      </c>
      <c r="F49" s="24" t="str">
        <f>IF(G49=1,"SLTA/Sederajat",IF(G49=2,"Diploma",IF(G49=3,"Sarjana","Pascasarjana")))</f>
        <v>SLTA/Sederajat</v>
      </c>
      <c r="G49" s="23">
        <v>1</v>
      </c>
      <c r="H49" s="24" t="str">
        <f>IF(I49=1,"Pekerja","Pelajar/Mahasiswa")</f>
        <v>Pekerja</v>
      </c>
      <c r="I49" s="23">
        <v>1</v>
      </c>
      <c r="J49" s="24" t="str">
        <f>IF(K49=1,"Kurang dari Rp200.000",IF(K49=2,"Rp200.000-Rp400.000",IF(K49=3,"Rp400.000-Rp600.000","Lebih dari Rp600.000")))</f>
        <v>Rp400.000-Rp600.000</v>
      </c>
      <c r="K49" s="23">
        <v>3</v>
      </c>
      <c r="L49" s="24" t="str">
        <f>IF(M49=1,"Kurang dari 3 bulan",IF(M49=2,"3 bulan-6 bulan",IF(M49=3,"6 bulan-9 bulan","Lebih dari 9 bulan")))</f>
        <v>Lebih dari 9 bulan</v>
      </c>
      <c r="M49" s="23">
        <v>4</v>
      </c>
      <c r="N49" s="26" t="s">
        <v>58</v>
      </c>
      <c r="O49" s="23">
        <v>5</v>
      </c>
      <c r="P49" s="26" t="s">
        <v>46</v>
      </c>
    </row>
    <row r="50" spans="1:16" x14ac:dyDescent="0.25">
      <c r="A50" s="21">
        <v>49</v>
      </c>
      <c r="B50" s="25" t="s">
        <v>86</v>
      </c>
      <c r="C50" s="23">
        <v>2</v>
      </c>
      <c r="D50" s="24" t="str">
        <f>IF(E50=1,"20-30 Tahun",IF(E50=2,"31-40 Tahun",IF(E50=3,"41-50 Tahun","&gt;50Tahun")))</f>
        <v>31-40 Tahun</v>
      </c>
      <c r="E50" s="23">
        <v>2</v>
      </c>
      <c r="F50" s="24" t="str">
        <f>IF(G50=1,"SLTA/Sederajat",IF(G50=2,"Diploma",IF(G50=3,"Sarjana","Pascasarjana")))</f>
        <v>SLTA/Sederajat</v>
      </c>
      <c r="G50" s="23">
        <v>1</v>
      </c>
      <c r="H50" s="24" t="str">
        <f>IF(I50=1,"Pekerja","Pelajar/Mahasiswa")</f>
        <v>Pekerja</v>
      </c>
      <c r="I50" s="23">
        <v>1</v>
      </c>
      <c r="J50" s="24" t="str">
        <f>IF(K50=1,"Kurang dari Rp200.000",IF(K50=2,"Rp200.000-Rp400.000",IF(K50=3,"Rp400.000-Rp600.000","Lebih dari Rp600.000")))</f>
        <v>Kurang dari Rp200.000</v>
      </c>
      <c r="K50" s="23">
        <v>1</v>
      </c>
      <c r="L50" s="24" t="str">
        <f>IF(M50=1,"Kurang dari 3 bulan",IF(M50=2,"3 bulan-6 bulan",IF(M50=3,"6 bulan-9 bulan","Lebih dari 9 bulan")))</f>
        <v>Lebih dari 9 bulan</v>
      </c>
      <c r="M50" s="23">
        <v>4</v>
      </c>
      <c r="N50" s="26" t="s">
        <v>58</v>
      </c>
      <c r="O50" s="23">
        <v>5</v>
      </c>
      <c r="P50" s="26" t="s">
        <v>62</v>
      </c>
    </row>
    <row r="51" spans="1:16" x14ac:dyDescent="0.25">
      <c r="A51" s="21">
        <v>50</v>
      </c>
      <c r="B51" s="25" t="s">
        <v>86</v>
      </c>
      <c r="C51" s="23">
        <v>2</v>
      </c>
      <c r="D51" s="24" t="str">
        <f>IF(E51=1,"20-30 Tahun",IF(E51=2,"31-40 Tahun",IF(E51=3,"41-50 Tahun","&gt;50Tahun")))</f>
        <v>20-30 Tahun</v>
      </c>
      <c r="E51" s="23">
        <v>1</v>
      </c>
      <c r="F51" s="24" t="str">
        <f>IF(G51=1,"SLTA/Sederajat",IF(G51=2,"Diploma",IF(G51=3,"Sarjana","Pascasarjana")))</f>
        <v>SLTA/Sederajat</v>
      </c>
      <c r="G51" s="23">
        <v>1</v>
      </c>
      <c r="H51" s="24" t="str">
        <f>IF(I51=1,"Pekerja","Pelajar/Mahasiswa")</f>
        <v>Pekerja</v>
      </c>
      <c r="I51" s="23">
        <v>1</v>
      </c>
      <c r="J51" s="24" t="str">
        <f>IF(K51=1,"Kurang dari Rp200.000",IF(K51=2,"Rp200.000-Rp400.000",IF(K51=3,"Rp400.000-Rp600.000","Lebih dari Rp600.000")))</f>
        <v>Rp200.000-Rp400.000</v>
      </c>
      <c r="K51" s="23">
        <v>2</v>
      </c>
      <c r="L51" s="24" t="str">
        <f>IF(M51=1,"Kurang dari 3 bulan",IF(M51=2,"3 bulan-6 bulan",IF(M51=3,"6 bulan-9 bulan","Lebih dari 9 bulan")))</f>
        <v>Lebih dari 9 bulan</v>
      </c>
      <c r="M51" s="23">
        <v>4</v>
      </c>
      <c r="N51" s="26" t="s">
        <v>58</v>
      </c>
      <c r="O51" s="23">
        <v>5</v>
      </c>
      <c r="P51" s="26" t="s">
        <v>38</v>
      </c>
    </row>
    <row r="52" spans="1:16" x14ac:dyDescent="0.25">
      <c r="A52" s="21">
        <v>51</v>
      </c>
      <c r="B52" s="25" t="s">
        <v>91</v>
      </c>
      <c r="C52" s="23">
        <v>1</v>
      </c>
      <c r="D52" s="24" t="str">
        <f>IF(E52=1,"20-30 Tahun",IF(E52=2,"31-40 Tahun",IF(E52=3,"41-50 Tahun","&gt;50Tahun")))</f>
        <v>20-30 Tahun</v>
      </c>
      <c r="E52" s="23">
        <v>1</v>
      </c>
      <c r="F52" s="24" t="str">
        <f>IF(G52=1,"SLTA/Sederajat",IF(G52=2,"Diploma",IF(G52=3,"Sarjana","Pascasarjana")))</f>
        <v>Sarjana</v>
      </c>
      <c r="G52" s="23">
        <v>3</v>
      </c>
      <c r="H52" s="24" t="str">
        <f>IF(I52=1,"Pekerja","Pelajar/Mahasiswa")</f>
        <v>Pekerja</v>
      </c>
      <c r="I52" s="23">
        <v>1</v>
      </c>
      <c r="J52" s="24" t="str">
        <f>IF(K52=1,"Kurang dari Rp200.000",IF(K52=2,"Rp200.000-Rp400.000",IF(K52=3,"Rp400.000-Rp600.000","Lebih dari Rp600.000")))</f>
        <v>Kurang dari Rp200.000</v>
      </c>
      <c r="K52" s="23">
        <v>1</v>
      </c>
      <c r="L52" s="24" t="str">
        <f>IF(M52=1,"Kurang dari 3 bulan",IF(M52=2,"3 bulan-6 bulan",IF(M52=3,"6 bulan-9 bulan","Lebih dari 9 bulan")))</f>
        <v>6 bulan-9 bulan</v>
      </c>
      <c r="M52" s="23">
        <v>3</v>
      </c>
      <c r="N52" s="26" t="s">
        <v>94</v>
      </c>
      <c r="O52" s="23">
        <v>5</v>
      </c>
      <c r="P52" s="26" t="s">
        <v>63</v>
      </c>
    </row>
    <row r="53" spans="1:16" x14ac:dyDescent="0.25">
      <c r="A53" s="21">
        <v>52</v>
      </c>
      <c r="B53" s="25" t="s">
        <v>91</v>
      </c>
      <c r="C53" s="23">
        <v>1</v>
      </c>
      <c r="D53" s="24" t="str">
        <f>IF(E53=1,"20-30 Tahun",IF(E53=2,"31-40 Tahun",IF(E53=3,"41-50 Tahun","&gt;50Tahun")))</f>
        <v>20-30 Tahun</v>
      </c>
      <c r="E53" s="23">
        <v>1</v>
      </c>
      <c r="F53" s="24" t="str">
        <f>IF(G53=1,"SLTA/Sederajat",IF(G53=2,"Diploma",IF(G53=3,"Sarjana","Pascasarjana")))</f>
        <v>SLTA/Sederajat</v>
      </c>
      <c r="G53" s="23">
        <v>1</v>
      </c>
      <c r="H53" s="24" t="str">
        <f>IF(I53=1,"Pekerja","Pelajar/Mahasiswa")</f>
        <v>Pekerja</v>
      </c>
      <c r="I53" s="23">
        <v>1</v>
      </c>
      <c r="J53" s="24" t="str">
        <f>IF(K53=1,"Kurang dari Rp200.000",IF(K53=2,"Rp200.000-Rp400.000",IF(K53=3,"Rp400.000-Rp600.000","Lebih dari Rp600.000")))</f>
        <v>Kurang dari Rp200.000</v>
      </c>
      <c r="K53" s="23">
        <v>1</v>
      </c>
      <c r="L53" s="24" t="str">
        <f>IF(M53=1,"Kurang dari 3 bulan",IF(M53=2,"3 bulan-6 bulan",IF(M53=3,"6 bulan-9 bulan","Lebih dari 9 bulan")))</f>
        <v>6 bulan-9 bulan</v>
      </c>
      <c r="M53" s="23">
        <v>3</v>
      </c>
      <c r="N53" s="26" t="s">
        <v>94</v>
      </c>
      <c r="O53" s="23">
        <v>4</v>
      </c>
      <c r="P53" s="26" t="s">
        <v>46</v>
      </c>
    </row>
    <row r="54" spans="1:16" x14ac:dyDescent="0.25">
      <c r="A54" s="21">
        <v>53</v>
      </c>
      <c r="B54" s="25" t="s">
        <v>86</v>
      </c>
      <c r="C54" s="23">
        <v>2</v>
      </c>
      <c r="D54" s="24" t="str">
        <f>IF(E54=1,"20-30 Tahun",IF(E54=2,"31-40 Tahun",IF(E54=3,"41-50 Tahun","&gt;50Tahun")))</f>
        <v>20-30 Tahun</v>
      </c>
      <c r="E54" s="23">
        <v>1</v>
      </c>
      <c r="F54" s="24" t="str">
        <f>IF(G54=1,"SLTA/Sederajat",IF(G54=2,"Diploma",IF(G54=3,"Sarjana","Pascasarjana")))</f>
        <v>SLTA/Sederajat</v>
      </c>
      <c r="G54" s="23">
        <v>1</v>
      </c>
      <c r="H54" s="24" t="str">
        <f>IF(I54=1,"Pekerja","Pelajar/Mahasiswa")</f>
        <v>Pekerja</v>
      </c>
      <c r="I54" s="23">
        <v>1</v>
      </c>
      <c r="J54" s="24" t="str">
        <f>IF(K54=1,"Kurang dari Rp200.000",IF(K54=2,"Rp200.000-Rp400.000",IF(K54=3,"Rp400.000-Rp600.000","Lebih dari Rp600.000")))</f>
        <v>Kurang dari Rp200.000</v>
      </c>
      <c r="K54" s="23">
        <v>1</v>
      </c>
      <c r="L54" s="24" t="str">
        <f>IF(M54=1,"Kurang dari 3 bulan",IF(M54=2,"3 bulan-6 bulan",IF(M54=3,"6 bulan-9 bulan","Lebih dari 9 bulan")))</f>
        <v>Lebih dari 9 bulan</v>
      </c>
      <c r="M54" s="23">
        <v>4</v>
      </c>
      <c r="N54" s="26" t="s">
        <v>95</v>
      </c>
      <c r="O54" s="23">
        <v>3</v>
      </c>
      <c r="P54" s="26" t="s">
        <v>64</v>
      </c>
    </row>
    <row r="55" spans="1:16" x14ac:dyDescent="0.25">
      <c r="A55" s="21">
        <v>54</v>
      </c>
      <c r="B55" s="25" t="s">
        <v>86</v>
      </c>
      <c r="C55" s="23">
        <v>2</v>
      </c>
      <c r="D55" s="24" t="str">
        <f>IF(E55=1,"20-30 Tahun",IF(E55=2,"31-40 Tahun",IF(E55=3,"41-50 Tahun","&gt;50Tahun")))</f>
        <v>20-30 Tahun</v>
      </c>
      <c r="E55" s="23">
        <v>1</v>
      </c>
      <c r="F55" s="24" t="str">
        <f>IF(G55=1,"SLTA/Sederajat",IF(G55=2,"Diploma",IF(G55=3,"Sarjana","Pascasarjana")))</f>
        <v>Pascasarjana</v>
      </c>
      <c r="G55" s="23">
        <v>4</v>
      </c>
      <c r="H55" s="24" t="str">
        <f>IF(I55=1,"Pekerja","Pelajar/Mahasiswa")</f>
        <v>Pelajar/Mahasiswa</v>
      </c>
      <c r="I55" s="23">
        <v>2</v>
      </c>
      <c r="J55" s="24" t="str">
        <f>IF(K55=1,"Kurang dari Rp200.000",IF(K55=2,"Rp200.000-Rp400.000",IF(K55=3,"Rp400.000-Rp600.000","Lebih dari Rp600.000")))</f>
        <v>Rp200.000-Rp400.000</v>
      </c>
      <c r="K55" s="23">
        <v>2</v>
      </c>
      <c r="L55" s="24" t="str">
        <f>IF(M55=1,"Kurang dari 3 bulan",IF(M55=2,"3 bulan-6 bulan",IF(M55=3,"6 bulan-9 bulan","Lebih dari 9 bulan")))</f>
        <v>Lebih dari 9 bulan</v>
      </c>
      <c r="M55" s="23">
        <v>4</v>
      </c>
      <c r="N55" s="26" t="s">
        <v>95</v>
      </c>
      <c r="O55" s="23">
        <v>3</v>
      </c>
      <c r="P55" s="26" t="s">
        <v>65</v>
      </c>
    </row>
    <row r="56" spans="1:16" x14ac:dyDescent="0.25">
      <c r="A56" s="21">
        <v>55</v>
      </c>
      <c r="B56" s="25" t="s">
        <v>86</v>
      </c>
      <c r="C56" s="23">
        <v>2</v>
      </c>
      <c r="D56" s="24" t="str">
        <f>IF(E56=1,"20-30 Tahun",IF(E56=2,"31-40 Tahun",IF(E56=3,"41-50 Tahun","&gt;50Tahun")))</f>
        <v>20-30 Tahun</v>
      </c>
      <c r="E56" s="23">
        <v>1</v>
      </c>
      <c r="F56" s="24" t="str">
        <f>IF(G56=1,"SLTA/Sederajat",IF(G56=2,"Diploma",IF(G56=3,"Sarjana","Pascasarjana")))</f>
        <v>SLTA/Sederajat</v>
      </c>
      <c r="G56" s="23">
        <v>1</v>
      </c>
      <c r="H56" s="24" t="str">
        <f>IF(I56=1,"Pekerja","Pelajar/Mahasiswa")</f>
        <v>Pekerja</v>
      </c>
      <c r="I56" s="23">
        <v>1</v>
      </c>
      <c r="J56" s="24" t="str">
        <f>IF(K56=1,"Kurang dari Rp200.000",IF(K56=2,"Rp200.000-Rp400.000",IF(K56=3,"Rp400.000-Rp600.000","Lebih dari Rp600.000")))</f>
        <v>Kurang dari Rp200.000</v>
      </c>
      <c r="K56" s="23">
        <v>1</v>
      </c>
      <c r="L56" s="24" t="str">
        <f>IF(M56=1,"Kurang dari 3 bulan",IF(M56=2,"3 bulan-6 bulan",IF(M56=3,"6 bulan-9 bulan","Lebih dari 9 bulan")))</f>
        <v>3 bulan-6 bulan</v>
      </c>
      <c r="M56" s="23">
        <v>2</v>
      </c>
      <c r="N56" s="26" t="s">
        <v>95</v>
      </c>
      <c r="O56" s="23">
        <v>3</v>
      </c>
      <c r="P56" s="26" t="s">
        <v>66</v>
      </c>
    </row>
    <row r="57" spans="1:16" x14ac:dyDescent="0.25">
      <c r="A57" s="21">
        <v>56</v>
      </c>
      <c r="B57" s="25" t="s">
        <v>86</v>
      </c>
      <c r="C57" s="23">
        <v>2</v>
      </c>
      <c r="D57" s="24" t="str">
        <f>IF(E57=1,"20-30 Tahun",IF(E57=2,"31-40 Tahun",IF(E57=3,"41-50 Tahun","&gt;50Tahun")))</f>
        <v>20-30 Tahun</v>
      </c>
      <c r="E57" s="23">
        <v>1</v>
      </c>
      <c r="F57" s="24" t="str">
        <f>IF(G57=1,"SLTA/Sederajat",IF(G57=2,"Diploma",IF(G57=3,"Sarjana","Pascasarjana")))</f>
        <v>Sarjana</v>
      </c>
      <c r="G57" s="23">
        <v>3</v>
      </c>
      <c r="H57" s="24" t="str">
        <f>IF(I57=1,"Pekerja","Pelajar/Mahasiswa")</f>
        <v>Pekerja</v>
      </c>
      <c r="I57" s="23">
        <v>1</v>
      </c>
      <c r="J57" s="24" t="str">
        <f>IF(K57=1,"Kurang dari Rp200.000",IF(K57=2,"Rp200.000-Rp400.000",IF(K57=3,"Rp400.000-Rp600.000","Lebih dari Rp600.000")))</f>
        <v>Kurang dari Rp200.000</v>
      </c>
      <c r="K57" s="23">
        <v>1</v>
      </c>
      <c r="L57" s="24" t="str">
        <f>IF(M57=1,"Kurang dari 3 bulan",IF(M57=2,"3 bulan-6 bulan",IF(M57=3,"6 bulan-9 bulan","Lebih dari 9 bulan")))</f>
        <v>6 bulan-9 bulan</v>
      </c>
      <c r="M57" s="23">
        <v>3</v>
      </c>
      <c r="N57" s="26" t="s">
        <v>95</v>
      </c>
      <c r="O57" s="23">
        <v>3</v>
      </c>
      <c r="P57" s="26" t="s">
        <v>67</v>
      </c>
    </row>
    <row r="58" spans="1:16" x14ac:dyDescent="0.25">
      <c r="A58" s="21">
        <v>57</v>
      </c>
      <c r="B58" s="25" t="s">
        <v>86</v>
      </c>
      <c r="C58" s="23">
        <v>2</v>
      </c>
      <c r="D58" s="24" t="str">
        <f>IF(E58=1,"20-30 Tahun",IF(E58=2,"31-40 Tahun",IF(E58=3,"41-50 Tahun","&gt;50Tahun")))</f>
        <v>20-30 Tahun</v>
      </c>
      <c r="E58" s="23">
        <v>1</v>
      </c>
      <c r="F58" s="24" t="str">
        <f>IF(G58=1,"SLTA/Sederajat",IF(G58=2,"Diploma",IF(G58=3,"Sarjana","Pascasarjana")))</f>
        <v>SLTA/Sederajat</v>
      </c>
      <c r="G58" s="23">
        <v>1</v>
      </c>
      <c r="H58" s="24" t="str">
        <f>IF(I58=1,"Pekerja","Pelajar/Mahasiswa")</f>
        <v>Pelajar/Mahasiswa</v>
      </c>
      <c r="I58" s="23">
        <v>2</v>
      </c>
      <c r="J58" s="24" t="str">
        <f>IF(K58=1,"Kurang dari Rp200.000",IF(K58=2,"Rp200.000-Rp400.000",IF(K58=3,"Rp400.000-Rp600.000","Lebih dari Rp600.000")))</f>
        <v>Rp200.000-Rp400.000</v>
      </c>
      <c r="K58" s="23">
        <v>2</v>
      </c>
      <c r="L58" s="24" t="str">
        <f>IF(M58=1,"Kurang dari 3 bulan",IF(M58=2,"3 bulan-6 bulan",IF(M58=3,"6 bulan-9 bulan","Lebih dari 9 bulan")))</f>
        <v>Lebih dari 9 bulan</v>
      </c>
      <c r="M58" s="23">
        <v>4</v>
      </c>
      <c r="N58" s="26" t="s">
        <v>95</v>
      </c>
      <c r="O58" s="23">
        <v>3</v>
      </c>
      <c r="P58" s="26" t="s">
        <v>68</v>
      </c>
    </row>
    <row r="59" spans="1:16" x14ac:dyDescent="0.25">
      <c r="A59" s="21">
        <v>58</v>
      </c>
      <c r="B59" s="25" t="s">
        <v>86</v>
      </c>
      <c r="C59" s="23">
        <v>2</v>
      </c>
      <c r="D59" s="24" t="str">
        <f>IF(E59=1,"20-30 Tahun",IF(E59=2,"31-40 Tahun",IF(E59=3,"41-50 Tahun","&gt;50Tahun")))</f>
        <v>31-40 Tahun</v>
      </c>
      <c r="E59" s="23">
        <v>2</v>
      </c>
      <c r="F59" s="24" t="str">
        <f>IF(G59=1,"SLTA/Sederajat",IF(G59=2,"Diploma",IF(G59=3,"Sarjana","Pascasarjana")))</f>
        <v>Pascasarjana</v>
      </c>
      <c r="G59" s="23">
        <v>4</v>
      </c>
      <c r="H59" s="24" t="str">
        <f>IF(I59=1,"Pekerja","Pelajar/Mahasiswa")</f>
        <v>Pekerja</v>
      </c>
      <c r="I59" s="23">
        <v>1</v>
      </c>
      <c r="J59" s="24" t="str">
        <f>IF(K59=1,"Kurang dari Rp200.000",IF(K59=2,"Rp200.000-Rp400.000",IF(K59=3,"Rp400.000-Rp600.000","Lebih dari Rp600.000")))</f>
        <v>Kurang dari Rp200.000</v>
      </c>
      <c r="K59" s="23">
        <v>1</v>
      </c>
      <c r="L59" s="24" t="str">
        <f>IF(M59=1,"Kurang dari 3 bulan",IF(M59=2,"3 bulan-6 bulan",IF(M59=3,"6 bulan-9 bulan","Lebih dari 9 bulan")))</f>
        <v>Lebih dari 9 bulan</v>
      </c>
      <c r="M59" s="23">
        <v>4</v>
      </c>
      <c r="N59" s="26" t="s">
        <v>96</v>
      </c>
      <c r="O59" s="23">
        <v>2</v>
      </c>
      <c r="P59" s="26" t="s">
        <v>69</v>
      </c>
    </row>
    <row r="60" spans="1:16" x14ac:dyDescent="0.25">
      <c r="A60" s="21">
        <v>59</v>
      </c>
      <c r="B60" s="25" t="s">
        <v>86</v>
      </c>
      <c r="C60" s="23">
        <v>2</v>
      </c>
      <c r="D60" s="24" t="str">
        <f>IF(E60=1,"20-30 Tahun",IF(E60=2,"31-40 Tahun",IF(E60=3,"41-50 Tahun","&gt;50Tahun")))</f>
        <v>20-30 Tahun</v>
      </c>
      <c r="E60" s="23">
        <v>1</v>
      </c>
      <c r="F60" s="24" t="str">
        <f>IF(G60=1,"SLTA/Sederajat",IF(G60=2,"Diploma",IF(G60=3,"Sarjana","Pascasarjana")))</f>
        <v>Sarjana</v>
      </c>
      <c r="G60" s="23">
        <v>3</v>
      </c>
      <c r="H60" s="24" t="str">
        <f>IF(I60=1,"Pekerja","Pelajar/Mahasiswa")</f>
        <v>Pekerja</v>
      </c>
      <c r="I60" s="23">
        <v>1</v>
      </c>
      <c r="J60" s="24" t="str">
        <f>IF(K60=1,"Kurang dari Rp200.000",IF(K60=2,"Rp200.000-Rp400.000",IF(K60=3,"Rp400.000-Rp600.000","Lebih dari Rp600.000")))</f>
        <v>Kurang dari Rp200.000</v>
      </c>
      <c r="K60" s="23">
        <v>1</v>
      </c>
      <c r="L60" s="24" t="str">
        <f>IF(M60=1,"Kurang dari 3 bulan",IF(M60=2,"3 bulan-6 bulan",IF(M60=3,"6 bulan-9 bulan","Lebih dari 9 bulan")))</f>
        <v>Lebih dari 9 bulan</v>
      </c>
      <c r="M60" s="23">
        <v>4</v>
      </c>
      <c r="N60" s="26" t="s">
        <v>96</v>
      </c>
      <c r="O60" s="23">
        <v>2</v>
      </c>
      <c r="P60" s="26" t="s">
        <v>70</v>
      </c>
    </row>
    <row r="61" spans="1:16" x14ac:dyDescent="0.25">
      <c r="A61" s="21">
        <v>60</v>
      </c>
      <c r="B61" s="25" t="s">
        <v>86</v>
      </c>
      <c r="C61" s="23">
        <v>2</v>
      </c>
      <c r="D61" s="24" t="str">
        <f>IF(E61=1,"20-30 Tahun",IF(E61=2,"31-40 Tahun",IF(E61=3,"41-50 Tahun","&gt;50Tahun")))</f>
        <v>20-30 Tahun</v>
      </c>
      <c r="E61" s="23">
        <v>1</v>
      </c>
      <c r="F61" s="24" t="str">
        <f>IF(G61=1,"SLTA/Sederajat",IF(G61=2,"Diploma",IF(G61=3,"Sarjana","Pascasarjana")))</f>
        <v>Pascasarjana</v>
      </c>
      <c r="G61" s="23">
        <v>4</v>
      </c>
      <c r="H61" s="24" t="str">
        <f>IF(I61=1,"Pekerja","Pelajar/Mahasiswa")</f>
        <v>Pekerja</v>
      </c>
      <c r="I61" s="23">
        <v>1</v>
      </c>
      <c r="J61" s="24" t="str">
        <f>IF(K61=1,"Kurang dari Rp200.000",IF(K61=2,"Rp200.000-Rp400.000",IF(K61=3,"Rp400.000-Rp600.000","Lebih dari Rp600.000")))</f>
        <v>Lebih dari Rp600.000</v>
      </c>
      <c r="K61" s="23">
        <v>4</v>
      </c>
      <c r="L61" s="24" t="str">
        <f>IF(M61=1,"Kurang dari 3 bulan",IF(M61=2,"3 bulan-6 bulan",IF(M61=3,"6 bulan-9 bulan","Lebih dari 9 bulan")))</f>
        <v>Lebih dari 9 bulan</v>
      </c>
      <c r="M61" s="23">
        <v>4</v>
      </c>
      <c r="N61" s="26" t="s">
        <v>96</v>
      </c>
      <c r="O61" s="23">
        <v>2</v>
      </c>
      <c r="P61" s="26" t="s">
        <v>71</v>
      </c>
    </row>
    <row r="62" spans="1:16" x14ac:dyDescent="0.25">
      <c r="A62" s="21">
        <v>61</v>
      </c>
      <c r="B62" s="25" t="s">
        <v>86</v>
      </c>
      <c r="C62" s="23">
        <v>2</v>
      </c>
      <c r="D62" s="24" t="str">
        <f>IF(E62=1,"20-30 Tahun",IF(E62=2,"31-40 Tahun",IF(E62=3,"41-50 Tahun","&gt;50Tahun")))</f>
        <v>20-30 Tahun</v>
      </c>
      <c r="E62" s="23">
        <v>1</v>
      </c>
      <c r="F62" s="24" t="str">
        <f>IF(G62=1,"SLTA/Sederajat",IF(G62=2,"Diploma",IF(G62=3,"Sarjana","Pascasarjana")))</f>
        <v>SLTA/Sederajat</v>
      </c>
      <c r="G62" s="23">
        <v>1</v>
      </c>
      <c r="H62" s="24" t="str">
        <f>IF(I62=1,"Pekerja","Pelajar/Mahasiswa")</f>
        <v>Pelajar/Mahasiswa</v>
      </c>
      <c r="I62" s="23">
        <v>2</v>
      </c>
      <c r="J62" s="24" t="str">
        <f>IF(K62=1,"Kurang dari Rp200.000",IF(K62=2,"Rp200.000-Rp400.000",IF(K62=3,"Rp400.000-Rp600.000","Lebih dari Rp600.000")))</f>
        <v>Kurang dari Rp200.000</v>
      </c>
      <c r="K62" s="23">
        <v>1</v>
      </c>
      <c r="L62" s="24" t="str">
        <f>IF(M62=1,"Kurang dari 3 bulan",IF(M62=2,"3 bulan-6 bulan",IF(M62=3,"6 bulan-9 bulan","Lebih dari 9 bulan")))</f>
        <v>3 bulan-6 bulan</v>
      </c>
      <c r="M62" s="23">
        <v>2</v>
      </c>
      <c r="N62" s="26" t="s">
        <v>96</v>
      </c>
      <c r="O62" s="23">
        <v>2</v>
      </c>
      <c r="P62" s="26" t="s">
        <v>59</v>
      </c>
    </row>
    <row r="63" spans="1:16" x14ac:dyDescent="0.25">
      <c r="A63" s="21">
        <v>62</v>
      </c>
      <c r="B63" s="25" t="s">
        <v>91</v>
      </c>
      <c r="C63" s="23">
        <v>1</v>
      </c>
      <c r="D63" s="24" t="str">
        <f>IF(E63=1,"20-30 Tahun",IF(E63=2,"31-40 Tahun",IF(E63=3,"41-50 Tahun","&gt;50Tahun")))</f>
        <v>41-50 Tahun</v>
      </c>
      <c r="E63" s="23">
        <v>3</v>
      </c>
      <c r="F63" s="24" t="str">
        <f>IF(G63=1,"SLTA/Sederajat",IF(G63=2,"Diploma",IF(G63=3,"Sarjana","Pascasarjana")))</f>
        <v>Sarjana</v>
      </c>
      <c r="G63" s="23">
        <v>3</v>
      </c>
      <c r="H63" s="24" t="str">
        <f>IF(I63=1,"Pekerja","Pelajar/Mahasiswa")</f>
        <v>Pekerja</v>
      </c>
      <c r="I63" s="23">
        <v>1</v>
      </c>
      <c r="J63" s="24" t="str">
        <f>IF(K63=1,"Kurang dari Rp200.000",IF(K63=2,"Rp200.000-Rp400.000",IF(K63=3,"Rp400.000-Rp600.000","Lebih dari Rp600.000")))</f>
        <v>Kurang dari Rp200.000</v>
      </c>
      <c r="K63" s="23">
        <v>1</v>
      </c>
      <c r="L63" s="24" t="str">
        <f>IF(M63=1,"Kurang dari 3 bulan",IF(M63=2,"3 bulan-6 bulan",IF(M63=3,"6 bulan-9 bulan","Lebih dari 9 bulan")))</f>
        <v>6 bulan-9 bulan</v>
      </c>
      <c r="M63" s="23">
        <v>3</v>
      </c>
      <c r="N63" s="26" t="s">
        <v>96</v>
      </c>
      <c r="O63" s="23">
        <v>2</v>
      </c>
      <c r="P63" s="26" t="s">
        <v>38</v>
      </c>
    </row>
    <row r="64" spans="1:16" x14ac:dyDescent="0.25">
      <c r="A64" s="21">
        <v>63</v>
      </c>
      <c r="B64" s="25" t="s">
        <v>86</v>
      </c>
      <c r="C64" s="23">
        <v>2</v>
      </c>
      <c r="D64" s="24" t="str">
        <f>IF(E64=1,"20-30 Tahun",IF(E64=2,"31-40 Tahun",IF(E64=3,"41-50 Tahun","&gt;50Tahun")))</f>
        <v>20-30 Tahun</v>
      </c>
      <c r="E64" s="23">
        <v>1</v>
      </c>
      <c r="F64" s="24" t="str">
        <f>IF(G64=1,"SLTA/Sederajat",IF(G64=2,"Diploma",IF(G64=3,"Sarjana","Pascasarjana")))</f>
        <v>Diploma</v>
      </c>
      <c r="G64" s="23">
        <v>2</v>
      </c>
      <c r="H64" s="24" t="str">
        <f>IF(I64=1,"Pekerja","Pelajar/Mahasiswa")</f>
        <v>Pekerja</v>
      </c>
      <c r="I64" s="23">
        <v>1</v>
      </c>
      <c r="J64" s="24" t="str">
        <f>IF(K64=1,"Kurang dari Rp200.000",IF(K64=2,"Rp200.000-Rp400.000",IF(K64=3,"Rp400.000-Rp600.000","Lebih dari Rp600.000")))</f>
        <v>Kurang dari Rp200.000</v>
      </c>
      <c r="K64" s="23">
        <v>1</v>
      </c>
      <c r="L64" s="24" t="str">
        <f>IF(M64=1,"Kurang dari 3 bulan",IF(M64=2,"3 bulan-6 bulan",IF(M64=3,"6 bulan-9 bulan","Lebih dari 9 bulan")))</f>
        <v>Lebih dari 9 bulan</v>
      </c>
      <c r="M64" s="23">
        <v>4</v>
      </c>
      <c r="N64" s="26" t="s">
        <v>97</v>
      </c>
      <c r="O64" s="23">
        <v>1</v>
      </c>
      <c r="P64" s="26" t="s">
        <v>72</v>
      </c>
    </row>
    <row r="65" spans="1:16" x14ac:dyDescent="0.25">
      <c r="A65" s="21">
        <v>64</v>
      </c>
      <c r="B65" s="25" t="s">
        <v>86</v>
      </c>
      <c r="C65" s="23">
        <v>2</v>
      </c>
      <c r="D65" s="24" t="str">
        <f>IF(E65=1,"20-30 Tahun",IF(E65=2,"31-40 Tahun",IF(E65=3,"41-50 Tahun","&gt;50Tahun")))</f>
        <v>20-30 Tahun</v>
      </c>
      <c r="E65" s="23">
        <v>1</v>
      </c>
      <c r="F65" s="24" t="str">
        <f>IF(G65=1,"SLTA/Sederajat",IF(G65=2,"Diploma",IF(G65=3,"Sarjana","Pascasarjana")))</f>
        <v>Sarjana</v>
      </c>
      <c r="G65" s="23">
        <v>3</v>
      </c>
      <c r="H65" s="24" t="str">
        <f>IF(I65=1,"Pekerja","Pelajar/Mahasiswa")</f>
        <v>Pekerja</v>
      </c>
      <c r="I65" s="23">
        <v>1</v>
      </c>
      <c r="J65" s="24" t="str">
        <f>IF(K65=1,"Kurang dari Rp200.000",IF(K65=2,"Rp200.000-Rp400.000",IF(K65=3,"Rp400.000-Rp600.000","Lebih dari Rp600.000")))</f>
        <v>Kurang dari Rp200.000</v>
      </c>
      <c r="K65" s="23">
        <v>1</v>
      </c>
      <c r="L65" s="24" t="str">
        <f>IF(M65=1,"Kurang dari 3 bulan",IF(M65=2,"3 bulan-6 bulan",IF(M65=3,"6 bulan-9 bulan","Lebih dari 9 bulan")))</f>
        <v>Lebih dari 9 bulan</v>
      </c>
      <c r="M65" s="23">
        <v>4</v>
      </c>
      <c r="N65" s="26" t="s">
        <v>97</v>
      </c>
      <c r="O65" s="23">
        <v>1</v>
      </c>
      <c r="P65" s="26" t="s">
        <v>73</v>
      </c>
    </row>
    <row r="66" spans="1:16" x14ac:dyDescent="0.25">
      <c r="A66" s="21">
        <v>65</v>
      </c>
      <c r="B66" s="25" t="s">
        <v>91</v>
      </c>
      <c r="C66" s="23">
        <v>1</v>
      </c>
      <c r="D66" s="24" t="str">
        <f>IF(E66=1,"20-30 Tahun",IF(E66=2,"31-40 Tahun",IF(E66=3,"41-50 Tahun","&gt;50Tahun")))</f>
        <v>20-30 Tahun</v>
      </c>
      <c r="E66" s="23">
        <v>1</v>
      </c>
      <c r="F66" s="24" t="str">
        <f>IF(G66=1,"SLTA/Sederajat",IF(G66=2,"Diploma",IF(G66=3,"Sarjana","Pascasarjana")))</f>
        <v>Sarjana</v>
      </c>
      <c r="G66" s="23">
        <v>3</v>
      </c>
      <c r="H66" s="24" t="str">
        <f>IF(I66=1,"Pekerja","Pelajar/Mahasiswa")</f>
        <v>Pekerja</v>
      </c>
      <c r="I66" s="23">
        <v>1</v>
      </c>
      <c r="J66" s="24" t="str">
        <f>IF(K66=1,"Kurang dari Rp200.000",IF(K66=2,"Rp200.000-Rp400.000",IF(K66=3,"Rp400.000-Rp600.000","Lebih dari Rp600.000")))</f>
        <v>Kurang dari Rp200.000</v>
      </c>
      <c r="K66" s="23">
        <v>1</v>
      </c>
      <c r="L66" s="24" t="str">
        <f>IF(M66=1,"Kurang dari 3 bulan",IF(M66=2,"3 bulan-6 bulan",IF(M66=3,"6 bulan-9 bulan","Lebih dari 9 bulan")))</f>
        <v>Lebih dari 9 bulan</v>
      </c>
      <c r="M66" s="23">
        <v>4</v>
      </c>
      <c r="N66" s="26" t="s">
        <v>97</v>
      </c>
      <c r="O66" s="23">
        <v>1</v>
      </c>
      <c r="P66" s="26" t="s">
        <v>39</v>
      </c>
    </row>
    <row r="67" spans="1:16" x14ac:dyDescent="0.25">
      <c r="A67" s="21">
        <v>66</v>
      </c>
      <c r="B67" s="25" t="s">
        <v>86</v>
      </c>
      <c r="C67" s="23">
        <v>2</v>
      </c>
      <c r="D67" s="24" t="str">
        <f>IF(E67=1,"20-30 Tahun",IF(E67=2,"31-40 Tahun",IF(E67=3,"41-50 Tahun","&gt;50Tahun")))</f>
        <v>20-30 Tahun</v>
      </c>
      <c r="E67" s="23">
        <v>1</v>
      </c>
      <c r="F67" s="24" t="str">
        <f>IF(G67=1,"SLTA/Sederajat",IF(G67=2,"Diploma",IF(G67=3,"Sarjana","Pascasarjana")))</f>
        <v>Sarjana</v>
      </c>
      <c r="G67" s="23">
        <v>3</v>
      </c>
      <c r="H67" s="24" t="str">
        <f>IF(I67=1,"Pekerja","Pelajar/Mahasiswa")</f>
        <v>Pekerja</v>
      </c>
      <c r="I67" s="23">
        <v>1</v>
      </c>
      <c r="J67" s="24" t="str">
        <f>IF(K67=1,"Kurang dari Rp200.000",IF(K67=2,"Rp200.000-Rp400.000",IF(K67=3,"Rp400.000-Rp600.000","Lebih dari Rp600.000")))</f>
        <v>Kurang dari Rp200.000</v>
      </c>
      <c r="K67" s="23">
        <v>1</v>
      </c>
      <c r="L67" s="24" t="str">
        <f>IF(M67=1,"Kurang dari 3 bulan",IF(M67=2,"3 bulan-6 bulan",IF(M67=3,"6 bulan-9 bulan","Lebih dari 9 bulan")))</f>
        <v>Lebih dari 9 bulan</v>
      </c>
      <c r="M67" s="23">
        <v>4</v>
      </c>
      <c r="N67" s="26" t="s">
        <v>97</v>
      </c>
      <c r="O67" s="23">
        <v>1</v>
      </c>
      <c r="P67" s="26" t="s">
        <v>74</v>
      </c>
    </row>
    <row r="68" spans="1:16" x14ac:dyDescent="0.25">
      <c r="A68" s="21">
        <v>67</v>
      </c>
      <c r="B68" s="25" t="s">
        <v>86</v>
      </c>
      <c r="C68" s="23">
        <v>2</v>
      </c>
      <c r="D68" s="24" t="str">
        <f>IF(E68=1,"20-30 Tahun",IF(E68=2,"31-40 Tahun",IF(E68=3,"41-50 Tahun","&gt;50Tahun")))</f>
        <v>20-30 Tahun</v>
      </c>
      <c r="E68" s="23">
        <v>1</v>
      </c>
      <c r="F68" s="24" t="str">
        <f>IF(G68=1,"SLTA/Sederajat",IF(G68=2,"Diploma",IF(G68=3,"Sarjana","Pascasarjana")))</f>
        <v>Sarjana</v>
      </c>
      <c r="G68" s="23">
        <v>3</v>
      </c>
      <c r="H68" s="24" t="str">
        <f>IF(I68=1,"Pekerja","Pelajar/Mahasiswa")</f>
        <v>Pekerja</v>
      </c>
      <c r="I68" s="23">
        <v>1</v>
      </c>
      <c r="J68" s="24" t="str">
        <f>IF(K68=1,"Kurang dari Rp200.000",IF(K68=2,"Rp200.000-Rp400.000",IF(K68=3,"Rp400.000-Rp600.000","Lebih dari Rp600.000")))</f>
        <v>Kurang dari Rp200.000</v>
      </c>
      <c r="K68" s="23">
        <v>1</v>
      </c>
      <c r="L68" s="24" t="str">
        <f>IF(M68=1,"Kurang dari 3 bulan",IF(M68=2,"3 bulan-6 bulan",IF(M68=3,"6 bulan-9 bulan","Lebih dari 9 bulan")))</f>
        <v>Lebih dari 9 bulan</v>
      </c>
      <c r="M68" s="23">
        <v>4</v>
      </c>
      <c r="N68" s="26" t="s">
        <v>97</v>
      </c>
      <c r="O68" s="23">
        <v>1</v>
      </c>
      <c r="P68" s="26" t="s">
        <v>38</v>
      </c>
    </row>
    <row r="69" spans="1:16" x14ac:dyDescent="0.25">
      <c r="A69" s="21">
        <v>68</v>
      </c>
      <c r="B69" s="25" t="s">
        <v>91</v>
      </c>
      <c r="C69" s="23">
        <v>1</v>
      </c>
      <c r="D69" s="24" t="str">
        <f>IF(E69=1,"20-30 Tahun",IF(E69=2,"31-40 Tahun",IF(E69=3,"41-50 Tahun","&gt;50Tahun")))</f>
        <v>20-30 Tahun</v>
      </c>
      <c r="E69" s="23">
        <v>1</v>
      </c>
      <c r="F69" s="24" t="str">
        <f>IF(G69=1,"SLTA/Sederajat",IF(G69=2,"Diploma",IF(G69=3,"Sarjana","Pascasarjana")))</f>
        <v>Sarjana</v>
      </c>
      <c r="G69" s="23">
        <v>3</v>
      </c>
      <c r="H69" s="24" t="str">
        <f>IF(I69=1,"Pekerja","Pelajar/Mahasiswa")</f>
        <v>Pekerja</v>
      </c>
      <c r="I69" s="23">
        <v>1</v>
      </c>
      <c r="J69" s="24" t="str">
        <f>IF(K69=1,"Kurang dari Rp200.000",IF(K69=2,"Rp200.000-Rp400.000",IF(K69=3,"Rp400.000-Rp600.000","Lebih dari Rp600.000")))</f>
        <v>Kurang dari Rp200.000</v>
      </c>
      <c r="K69" s="23">
        <v>1</v>
      </c>
      <c r="L69" s="24" t="str">
        <f>IF(M69=1,"Kurang dari 3 bulan",IF(M69=2,"3 bulan-6 bulan",IF(M69=3,"6 bulan-9 bulan","Lebih dari 9 bulan")))</f>
        <v>Lebih dari 9 bulan</v>
      </c>
      <c r="M69" s="23">
        <v>4</v>
      </c>
      <c r="N69" s="26" t="s">
        <v>97</v>
      </c>
      <c r="O69" s="23">
        <v>1</v>
      </c>
      <c r="P69" s="26" t="s">
        <v>64</v>
      </c>
    </row>
    <row r="70" spans="1:16" x14ac:dyDescent="0.25">
      <c r="A70" s="21">
        <v>69</v>
      </c>
      <c r="B70" s="25" t="s">
        <v>86</v>
      </c>
      <c r="C70" s="23">
        <v>2</v>
      </c>
      <c r="D70" s="24" t="str">
        <f>IF(E70=1,"20-30 Tahun",IF(E70=2,"31-40 Tahun",IF(E70=3,"41-50 Tahun","&gt;50Tahun")))</f>
        <v>20-30 Tahun</v>
      </c>
      <c r="E70" s="23">
        <v>1</v>
      </c>
      <c r="F70" s="24" t="str">
        <f>IF(G70=1,"SLTA/Sederajat",IF(G70=2,"Diploma",IF(G70=3,"Sarjana","Pascasarjana")))</f>
        <v>Sarjana</v>
      </c>
      <c r="G70" s="23">
        <v>3</v>
      </c>
      <c r="H70" s="24" t="str">
        <f>IF(I70=1,"Pekerja","Pelajar/Mahasiswa")</f>
        <v>Pekerja</v>
      </c>
      <c r="I70" s="23">
        <v>1</v>
      </c>
      <c r="J70" s="24" t="str">
        <f>IF(K70=1,"Kurang dari Rp200.000",IF(K70=2,"Rp200.000-Rp400.000",IF(K70=3,"Rp400.000-Rp600.000","Lebih dari Rp600.000")))</f>
        <v>Kurang dari Rp200.000</v>
      </c>
      <c r="K70" s="23">
        <v>1</v>
      </c>
      <c r="L70" s="24" t="str">
        <f>IF(M70=1,"Kurang dari 3 bulan",IF(M70=2,"3 bulan-6 bulan",IF(M70=3,"6 bulan-9 bulan","Lebih dari 9 bulan")))</f>
        <v>Lebih dari 9 bulan</v>
      </c>
      <c r="M70" s="23">
        <v>4</v>
      </c>
      <c r="N70" s="26" t="s">
        <v>97</v>
      </c>
      <c r="O70" s="23">
        <v>1</v>
      </c>
      <c r="P70" s="26" t="s">
        <v>38</v>
      </c>
    </row>
    <row r="71" spans="1:16" x14ac:dyDescent="0.25">
      <c r="A71" s="21">
        <v>70</v>
      </c>
      <c r="B71" s="25" t="s">
        <v>86</v>
      </c>
      <c r="C71" s="23">
        <v>2</v>
      </c>
      <c r="D71" s="24" t="str">
        <f>IF(E71=1,"20-30 Tahun",IF(E71=2,"31-40 Tahun",IF(E71=3,"41-50 Tahun","&gt;50Tahun")))</f>
        <v>20-30 Tahun</v>
      </c>
      <c r="E71" s="23">
        <v>1</v>
      </c>
      <c r="F71" s="24" t="str">
        <f>IF(G71=1,"SLTA/Sederajat",IF(G71=2,"Diploma",IF(G71=3,"Sarjana","Pascasarjana")))</f>
        <v>Sarjana</v>
      </c>
      <c r="G71" s="23">
        <v>3</v>
      </c>
      <c r="H71" s="24" t="str">
        <f>IF(I71=1,"Pekerja","Pelajar/Mahasiswa")</f>
        <v>Pekerja</v>
      </c>
      <c r="I71" s="23">
        <v>1</v>
      </c>
      <c r="J71" s="24" t="str">
        <f>IF(K71=1,"Kurang dari Rp200.000",IF(K71=2,"Rp200.000-Rp400.000",IF(K71=3,"Rp400.000-Rp600.000","Lebih dari Rp600.000")))</f>
        <v>Kurang dari Rp200.000</v>
      </c>
      <c r="K71" s="23">
        <v>1</v>
      </c>
      <c r="L71" s="24" t="str">
        <f>IF(M71=1,"Kurang dari 3 bulan",IF(M71=2,"3 bulan-6 bulan",IF(M71=3,"6 bulan-9 bulan","Lebih dari 9 bulan")))</f>
        <v>Lebih dari 9 bulan</v>
      </c>
      <c r="M71" s="23">
        <v>4</v>
      </c>
      <c r="N71" s="26" t="s">
        <v>97</v>
      </c>
      <c r="O71" s="23">
        <v>1</v>
      </c>
      <c r="P71" s="26" t="s">
        <v>34</v>
      </c>
    </row>
    <row r="72" spans="1:16" x14ac:dyDescent="0.25">
      <c r="A72" s="21">
        <v>71</v>
      </c>
      <c r="B72" s="25" t="s">
        <v>86</v>
      </c>
      <c r="C72" s="23">
        <v>2</v>
      </c>
      <c r="D72" s="24" t="str">
        <f>IF(E72=1,"20-30 Tahun",IF(E72=2,"31-40 Tahun",IF(E72=3,"41-50 Tahun","&gt;50Tahun")))</f>
        <v>20-30 Tahun</v>
      </c>
      <c r="E72" s="23">
        <v>1</v>
      </c>
      <c r="F72" s="24" t="str">
        <f>IF(G72=1,"SLTA/Sederajat",IF(G72=2,"Diploma",IF(G72=3,"Sarjana","Pascasarjana")))</f>
        <v>Sarjana</v>
      </c>
      <c r="G72" s="23">
        <v>3</v>
      </c>
      <c r="H72" s="24" t="str">
        <f>IF(I72=1,"Pekerja","Pelajar/Mahasiswa")</f>
        <v>Pekerja</v>
      </c>
      <c r="I72" s="23">
        <v>1</v>
      </c>
      <c r="J72" s="24" t="str">
        <f>IF(K72=1,"Kurang dari Rp200.000",IF(K72=2,"Rp200.000-Rp400.000",IF(K72=3,"Rp400.000-Rp600.000","Lebih dari Rp600.000")))</f>
        <v>Kurang dari Rp200.000</v>
      </c>
      <c r="K72" s="23">
        <v>1</v>
      </c>
      <c r="L72" s="24" t="str">
        <f>IF(M72=1,"Kurang dari 3 bulan",IF(M72=2,"3 bulan-6 bulan",IF(M72=3,"6 bulan-9 bulan","Lebih dari 9 bulan")))</f>
        <v>Lebih dari 9 bulan</v>
      </c>
      <c r="M72" s="23">
        <v>4</v>
      </c>
      <c r="N72" s="26" t="s">
        <v>97</v>
      </c>
      <c r="O72" s="23">
        <v>1</v>
      </c>
      <c r="P72" s="26" t="s">
        <v>75</v>
      </c>
    </row>
    <row r="73" spans="1:16" x14ac:dyDescent="0.25">
      <c r="A73" s="21">
        <v>72</v>
      </c>
      <c r="B73" s="25" t="s">
        <v>86</v>
      </c>
      <c r="C73" s="23">
        <v>2</v>
      </c>
      <c r="D73" s="24" t="str">
        <f>IF(E73=1,"20-30 Tahun",IF(E73=2,"31-40 Tahun",IF(E73=3,"41-50 Tahun","&gt;50Tahun")))</f>
        <v>20-30 Tahun</v>
      </c>
      <c r="E73" s="23">
        <v>1</v>
      </c>
      <c r="F73" s="24" t="str">
        <f>IF(G73=1,"SLTA/Sederajat",IF(G73=2,"Diploma",IF(G73=3,"Sarjana","Pascasarjana")))</f>
        <v>Sarjana</v>
      </c>
      <c r="G73" s="23">
        <v>3</v>
      </c>
      <c r="H73" s="24" t="str">
        <f>IF(I73=1,"Pekerja","Pelajar/Mahasiswa")</f>
        <v>Pekerja</v>
      </c>
      <c r="I73" s="23">
        <v>1</v>
      </c>
      <c r="J73" s="24" t="str">
        <f>IF(K73=1,"Kurang dari Rp200.000",IF(K73=2,"Rp200.000-Rp400.000",IF(K73=3,"Rp400.000-Rp600.000","Lebih dari Rp600.000")))</f>
        <v>Kurang dari Rp200.000</v>
      </c>
      <c r="K73" s="23">
        <v>1</v>
      </c>
      <c r="L73" s="24" t="str">
        <f>IF(M73=1,"Kurang dari 3 bulan",IF(M73=2,"3 bulan-6 bulan",IF(M73=3,"6 bulan-9 bulan","Lebih dari 9 bulan")))</f>
        <v>Lebih dari 9 bulan</v>
      </c>
      <c r="M73" s="23">
        <v>4</v>
      </c>
      <c r="N73" s="26" t="s">
        <v>97</v>
      </c>
      <c r="O73" s="23">
        <v>1</v>
      </c>
      <c r="P73" s="26" t="s">
        <v>76</v>
      </c>
    </row>
    <row r="74" spans="1:16" x14ac:dyDescent="0.25">
      <c r="A74" s="21">
        <v>73</v>
      </c>
      <c r="B74" s="25" t="s">
        <v>86</v>
      </c>
      <c r="C74" s="23">
        <v>2</v>
      </c>
      <c r="D74" s="24" t="str">
        <f>IF(E74=1,"20-30 Tahun",IF(E74=2,"31-40 Tahun",IF(E74=3,"41-50 Tahun","&gt;50Tahun")))</f>
        <v>20-30 Tahun</v>
      </c>
      <c r="E74" s="23">
        <v>1</v>
      </c>
      <c r="F74" s="24" t="str">
        <f>IF(G74=1,"SLTA/Sederajat",IF(G74=2,"Diploma",IF(G74=3,"Sarjana","Pascasarjana")))</f>
        <v>SLTA/Sederajat</v>
      </c>
      <c r="G74" s="23">
        <v>1</v>
      </c>
      <c r="H74" s="24" t="str">
        <f>IF(I74=1,"Pekerja","Pelajar/Mahasiswa")</f>
        <v>Pekerja</v>
      </c>
      <c r="I74" s="23">
        <v>1</v>
      </c>
      <c r="J74" s="24" t="str">
        <f>IF(K74=1,"Kurang dari Rp200.000",IF(K74=2,"Rp200.000-Rp400.000",IF(K74=3,"Rp400.000-Rp600.000","Lebih dari Rp600.000")))</f>
        <v>Kurang dari Rp200.000</v>
      </c>
      <c r="K74" s="23">
        <v>1</v>
      </c>
      <c r="L74" s="24" t="str">
        <f>IF(M74=1,"Kurang dari 3 bulan",IF(M74=2,"3 bulan-6 bulan",IF(M74=3,"6 bulan-9 bulan","Lebih dari 9 bulan")))</f>
        <v>Lebih dari 9 bulan</v>
      </c>
      <c r="M74" s="23">
        <v>4</v>
      </c>
      <c r="N74" s="26" t="s">
        <v>97</v>
      </c>
      <c r="O74" s="23">
        <v>1</v>
      </c>
      <c r="P74" s="26" t="s">
        <v>38</v>
      </c>
    </row>
    <row r="75" spans="1:16" x14ac:dyDescent="0.25">
      <c r="A75" s="21">
        <v>74</v>
      </c>
      <c r="B75" s="25" t="s">
        <v>91</v>
      </c>
      <c r="C75" s="23">
        <v>1</v>
      </c>
      <c r="D75" s="24" t="str">
        <f>IF(E75=1,"20-30 Tahun",IF(E75=2,"31-40 Tahun",IF(E75=3,"41-50 Tahun","&gt;50Tahun")))</f>
        <v>20-30 Tahun</v>
      </c>
      <c r="E75" s="23">
        <v>1</v>
      </c>
      <c r="F75" s="24" t="str">
        <f>IF(G75=1,"SLTA/Sederajat",IF(G75=2,"Diploma",IF(G75=3,"Sarjana","Pascasarjana")))</f>
        <v>SLTA/Sederajat</v>
      </c>
      <c r="G75" s="23">
        <v>1</v>
      </c>
      <c r="H75" s="24" t="str">
        <f>IF(I75=1,"Pekerja","Pelajar/Mahasiswa")</f>
        <v>Pekerja</v>
      </c>
      <c r="I75" s="23">
        <v>1</v>
      </c>
      <c r="J75" s="24" t="str">
        <f>IF(K75=1,"Kurang dari Rp200.000",IF(K75=2,"Rp200.000-Rp400.000",IF(K75=3,"Rp400.000-Rp600.000","Lebih dari Rp600.000")))</f>
        <v>Kurang dari Rp200.000</v>
      </c>
      <c r="K75" s="23">
        <v>1</v>
      </c>
      <c r="L75" s="24" t="str">
        <f>IF(M75=1,"Kurang dari 3 bulan",IF(M75=2,"3 bulan-6 bulan",IF(M75=3,"6 bulan-9 bulan","Lebih dari 9 bulan")))</f>
        <v>Lebih dari 9 bulan</v>
      </c>
      <c r="M75" s="23">
        <v>4</v>
      </c>
      <c r="N75" s="26" t="s">
        <v>97</v>
      </c>
      <c r="O75" s="23">
        <v>1</v>
      </c>
      <c r="P75" s="26" t="s">
        <v>39</v>
      </c>
    </row>
    <row r="76" spans="1:16" x14ac:dyDescent="0.25">
      <c r="A76" s="21">
        <v>75</v>
      </c>
      <c r="B76" s="25" t="s">
        <v>86</v>
      </c>
      <c r="C76" s="23">
        <v>2</v>
      </c>
      <c r="D76" s="24" t="str">
        <f>IF(E76=1,"20-30 Tahun",IF(E76=2,"31-40 Tahun",IF(E76=3,"41-50 Tahun","&gt;50Tahun")))</f>
        <v>20-30 Tahun</v>
      </c>
      <c r="E76" s="23">
        <v>1</v>
      </c>
      <c r="F76" s="24" t="str">
        <f>IF(G76=1,"SLTA/Sederajat",IF(G76=2,"Diploma",IF(G76=3,"Sarjana","Pascasarjana")))</f>
        <v>SLTA/Sederajat</v>
      </c>
      <c r="G76" s="23">
        <v>1</v>
      </c>
      <c r="H76" s="24" t="str">
        <f>IF(I76=1,"Pekerja","Pelajar/Mahasiswa")</f>
        <v>Pekerja</v>
      </c>
      <c r="I76" s="23">
        <v>1</v>
      </c>
      <c r="J76" s="24" t="str">
        <f>IF(K76=1,"Kurang dari Rp200.000",IF(K76=2,"Rp200.000-Rp400.000",IF(K76=3,"Rp400.000-Rp600.000","Lebih dari Rp600.000")))</f>
        <v>Kurang dari Rp200.000</v>
      </c>
      <c r="K76" s="23">
        <v>1</v>
      </c>
      <c r="L76" s="24" t="str">
        <f>IF(M76=1,"Kurang dari 3 bulan",IF(M76=2,"3 bulan-6 bulan",IF(M76=3,"6 bulan-9 bulan","Lebih dari 9 bulan")))</f>
        <v>Lebih dari 9 bulan</v>
      </c>
      <c r="M76" s="23">
        <v>4</v>
      </c>
      <c r="N76" s="26" t="s">
        <v>97</v>
      </c>
      <c r="O76" s="23">
        <v>1</v>
      </c>
      <c r="P76" s="26" t="s">
        <v>46</v>
      </c>
    </row>
    <row r="77" spans="1:16" x14ac:dyDescent="0.25">
      <c r="A77" s="21">
        <v>76</v>
      </c>
      <c r="B77" s="25" t="s">
        <v>86</v>
      </c>
      <c r="C77" s="23">
        <v>2</v>
      </c>
      <c r="D77" s="24" t="str">
        <f>IF(E77=1,"20-30 Tahun",IF(E77=2,"31-40 Tahun",IF(E77=3,"41-50 Tahun","&gt;50Tahun")))</f>
        <v>31-40 Tahun</v>
      </c>
      <c r="E77" s="23">
        <v>2</v>
      </c>
      <c r="F77" s="24" t="str">
        <f>IF(G77=1,"SLTA/Sederajat",IF(G77=2,"Diploma",IF(G77=3,"Sarjana","Pascasarjana")))</f>
        <v>SLTA/Sederajat</v>
      </c>
      <c r="G77" s="23">
        <v>1</v>
      </c>
      <c r="H77" s="24" t="str">
        <f>IF(I77=1,"Pekerja","Pelajar/Mahasiswa")</f>
        <v>Pekerja</v>
      </c>
      <c r="I77" s="23">
        <v>1</v>
      </c>
      <c r="J77" s="24" t="str">
        <f>IF(K77=1,"Kurang dari Rp200.000",IF(K77=2,"Rp200.000-Rp400.000",IF(K77=3,"Rp400.000-Rp600.000","Lebih dari Rp600.000")))</f>
        <v>Kurang dari Rp200.000</v>
      </c>
      <c r="K77" s="23">
        <v>1</v>
      </c>
      <c r="L77" s="24" t="str">
        <f>IF(M77=1,"Kurang dari 3 bulan",IF(M77=2,"3 bulan-6 bulan",IF(M77=3,"6 bulan-9 bulan","Lebih dari 9 bulan")))</f>
        <v>Lebih dari 9 bulan</v>
      </c>
      <c r="M77" s="23">
        <v>4</v>
      </c>
      <c r="N77" s="26" t="s">
        <v>98</v>
      </c>
      <c r="O77" s="23">
        <v>1</v>
      </c>
      <c r="P77" s="26" t="s">
        <v>38</v>
      </c>
    </row>
    <row r="78" spans="1:16" x14ac:dyDescent="0.25">
      <c r="A78" s="21">
        <v>77</v>
      </c>
      <c r="B78" s="25" t="s">
        <v>86</v>
      </c>
      <c r="C78" s="23">
        <v>2</v>
      </c>
      <c r="D78" s="24" t="str">
        <f>IF(E78=1,"20-30 Tahun",IF(E78=2,"31-40 Tahun",IF(E78=3,"41-50 Tahun","&gt;50Tahun")))</f>
        <v>20-30 Tahun</v>
      </c>
      <c r="E78" s="23">
        <v>1</v>
      </c>
      <c r="F78" s="24" t="str">
        <f>IF(G78=1,"SLTA/Sederajat",IF(G78=2,"Diploma",IF(G78=3,"Sarjana","Pascasarjana")))</f>
        <v>Sarjana</v>
      </c>
      <c r="G78" s="23">
        <v>3</v>
      </c>
      <c r="H78" s="24" t="str">
        <f>IF(I78=1,"Pekerja","Pelajar/Mahasiswa")</f>
        <v>Pelajar/Mahasiswa</v>
      </c>
      <c r="I78" s="23">
        <v>2</v>
      </c>
      <c r="J78" s="24" t="str">
        <f>IF(K78=1,"Kurang dari Rp200.000",IF(K78=2,"Rp200.000-Rp400.000",IF(K78=3,"Rp400.000-Rp600.000","Lebih dari Rp600.000")))</f>
        <v>Kurang dari Rp200.000</v>
      </c>
      <c r="K78" s="23">
        <v>1</v>
      </c>
      <c r="L78" s="24" t="str">
        <f>IF(M78=1,"Kurang dari 3 bulan",IF(M78=2,"3 bulan-6 bulan",IF(M78=3,"6 bulan-9 bulan","Lebih dari 9 bulan")))</f>
        <v>Lebih dari 9 bulan</v>
      </c>
      <c r="M78" s="23">
        <v>4</v>
      </c>
      <c r="N78" s="26" t="s">
        <v>97</v>
      </c>
      <c r="O78" s="23">
        <v>1</v>
      </c>
      <c r="P78" s="26" t="s">
        <v>77</v>
      </c>
    </row>
    <row r="79" spans="1:16" x14ac:dyDescent="0.25">
      <c r="A79" s="21">
        <v>78</v>
      </c>
      <c r="B79" s="25" t="s">
        <v>86</v>
      </c>
      <c r="C79" s="23">
        <v>2</v>
      </c>
      <c r="D79" s="24" t="str">
        <f>IF(E79=1,"20-30 Tahun",IF(E79=2,"31-40 Tahun",IF(E79=3,"41-50 Tahun","&gt;50Tahun")))</f>
        <v>20-30 Tahun</v>
      </c>
      <c r="E79" s="23">
        <v>1</v>
      </c>
      <c r="F79" s="24" t="str">
        <f>IF(G79=1,"SLTA/Sederajat",IF(G79=2,"Diploma",IF(G79=3,"Sarjana","Pascasarjana")))</f>
        <v>Sarjana</v>
      </c>
      <c r="G79" s="23">
        <v>3</v>
      </c>
      <c r="H79" s="24" t="str">
        <f>IF(I79=1,"Pekerja","Pelajar/Mahasiswa")</f>
        <v>Pelajar/Mahasiswa</v>
      </c>
      <c r="I79" s="23">
        <v>2</v>
      </c>
      <c r="J79" s="24" t="str">
        <f>IF(K79=1,"Kurang dari Rp200.000",IF(K79=2,"Rp200.000-Rp400.000",IF(K79=3,"Rp400.000-Rp600.000","Lebih dari Rp600.000")))</f>
        <v>Kurang dari Rp200.000</v>
      </c>
      <c r="K79" s="23">
        <v>1</v>
      </c>
      <c r="L79" s="24" t="str">
        <f>IF(M79=1,"Kurang dari 3 bulan",IF(M79=2,"3 bulan-6 bulan",IF(M79=3,"6 bulan-9 bulan","Lebih dari 9 bulan")))</f>
        <v>Lebih dari 9 bulan</v>
      </c>
      <c r="M79" s="23">
        <v>4</v>
      </c>
      <c r="N79" s="26" t="s">
        <v>97</v>
      </c>
      <c r="O79" s="23">
        <v>1</v>
      </c>
      <c r="P79" s="26" t="s">
        <v>59</v>
      </c>
    </row>
    <row r="80" spans="1:16" x14ac:dyDescent="0.25">
      <c r="A80" s="21">
        <v>79</v>
      </c>
      <c r="B80" s="25" t="s">
        <v>91</v>
      </c>
      <c r="C80" s="23">
        <v>1</v>
      </c>
      <c r="D80" s="24" t="str">
        <f>IF(E80=1,"20-30 Tahun",IF(E80=2,"31-40 Tahun",IF(E80=3,"41-50 Tahun","&gt;50Tahun")))</f>
        <v>20-30 Tahun</v>
      </c>
      <c r="E80" s="23">
        <v>1</v>
      </c>
      <c r="F80" s="24" t="str">
        <f>IF(G80=1,"SLTA/Sederajat",IF(G80=2,"Diploma",IF(G80=3,"Sarjana","Pascasarjana")))</f>
        <v>SLTA/Sederajat</v>
      </c>
      <c r="G80" s="23">
        <v>1</v>
      </c>
      <c r="H80" s="24" t="str">
        <f>IF(I80=1,"Pekerja","Pelajar/Mahasiswa")</f>
        <v>Pekerja</v>
      </c>
      <c r="I80" s="23">
        <v>1</v>
      </c>
      <c r="J80" s="24" t="str">
        <f>IF(K80=1,"Kurang dari Rp200.000",IF(K80=2,"Rp200.000-Rp400.000",IF(K80=3,"Rp400.000-Rp600.000","Lebih dari Rp600.000")))</f>
        <v>Kurang dari Rp200.000</v>
      </c>
      <c r="K80" s="23">
        <v>1</v>
      </c>
      <c r="L80" s="24" t="str">
        <f>IF(M80=1,"Kurang dari 3 bulan",IF(M80=2,"3 bulan-6 bulan",IF(M80=3,"6 bulan-9 bulan","Lebih dari 9 bulan")))</f>
        <v>Lebih dari 9 bulan</v>
      </c>
      <c r="M80" s="23">
        <v>4</v>
      </c>
      <c r="N80" s="26" t="s">
        <v>97</v>
      </c>
      <c r="O80" s="23">
        <v>1</v>
      </c>
      <c r="P80" s="26" t="s">
        <v>73</v>
      </c>
    </row>
    <row r="81" spans="1:16" x14ac:dyDescent="0.25">
      <c r="A81" s="21">
        <v>80</v>
      </c>
      <c r="B81" s="25" t="s">
        <v>86</v>
      </c>
      <c r="C81" s="23">
        <v>2</v>
      </c>
      <c r="D81" s="24" t="str">
        <f>IF(E81=1,"20-30 Tahun",IF(E81=2,"31-40 Tahun",IF(E81=3,"41-50 Tahun","&gt;50Tahun")))</f>
        <v>20-30 Tahun</v>
      </c>
      <c r="E81" s="23">
        <v>1</v>
      </c>
      <c r="F81" s="24" t="str">
        <f>IF(G81=1,"SLTA/Sederajat",IF(G81=2,"Diploma",IF(G81=3,"Sarjana","Pascasarjana")))</f>
        <v>Diploma</v>
      </c>
      <c r="G81" s="23">
        <v>2</v>
      </c>
      <c r="H81" s="24" t="str">
        <f>IF(I81=1,"Pekerja","Pelajar/Mahasiswa")</f>
        <v>Pekerja</v>
      </c>
      <c r="I81" s="23">
        <v>1</v>
      </c>
      <c r="J81" s="24" t="str">
        <f>IF(K81=1,"Kurang dari Rp200.000",IF(K81=2,"Rp200.000-Rp400.000",IF(K81=3,"Rp400.000-Rp600.000","Lebih dari Rp600.000")))</f>
        <v>Rp200.000-Rp400.000</v>
      </c>
      <c r="K81" s="23">
        <v>2</v>
      </c>
      <c r="L81" s="24" t="str">
        <f>IF(M81=1,"Kurang dari 3 bulan",IF(M81=2,"3 bulan-6 bulan",IF(M81=3,"6 bulan-9 bulan","Lebih dari 9 bulan")))</f>
        <v>Lebih dari 9 bulan</v>
      </c>
      <c r="M81" s="23">
        <v>4</v>
      </c>
      <c r="N81" s="26" t="s">
        <v>97</v>
      </c>
      <c r="O81" s="23">
        <v>1</v>
      </c>
      <c r="P81" s="26" t="s">
        <v>73</v>
      </c>
    </row>
    <row r="82" spans="1:16" x14ac:dyDescent="0.25">
      <c r="A82" s="21">
        <v>81</v>
      </c>
      <c r="B82" s="25" t="s">
        <v>86</v>
      </c>
      <c r="C82" s="23">
        <v>2</v>
      </c>
      <c r="D82" s="24" t="str">
        <f>IF(E82=1,"20-30 Tahun",IF(E82=2,"31-40 Tahun",IF(E82=3,"41-50 Tahun","&gt;50Tahun")))</f>
        <v>31-40 Tahun</v>
      </c>
      <c r="E82" s="23">
        <v>2</v>
      </c>
      <c r="F82" s="24" t="str">
        <f>IF(G82=1,"SLTA/Sederajat",IF(G82=2,"Diploma",IF(G82=3,"Sarjana","Pascasarjana")))</f>
        <v>Diploma</v>
      </c>
      <c r="G82" s="23">
        <v>2</v>
      </c>
      <c r="H82" s="24" t="str">
        <f>IF(I82=1,"Pekerja","Pelajar/Mahasiswa")</f>
        <v>Pekerja</v>
      </c>
      <c r="I82" s="23">
        <v>1</v>
      </c>
      <c r="J82" s="24" t="str">
        <f>IF(K82=1,"Kurang dari Rp200.000",IF(K82=2,"Rp200.000-Rp400.000",IF(K82=3,"Rp400.000-Rp600.000","Lebih dari Rp600.000")))</f>
        <v>Rp200.000-Rp400.000</v>
      </c>
      <c r="K82" s="23">
        <v>2</v>
      </c>
      <c r="L82" s="24" t="str">
        <f>IF(M82=1,"Kurang dari 3 bulan",IF(M82=2,"3 bulan-6 bulan",IF(M82=3,"6 bulan-9 bulan","Lebih dari 9 bulan")))</f>
        <v>Lebih dari 9 bulan</v>
      </c>
      <c r="M82" s="23">
        <v>4</v>
      </c>
      <c r="N82" s="26" t="s">
        <v>97</v>
      </c>
      <c r="O82" s="23">
        <v>1</v>
      </c>
      <c r="P82" s="26" t="s">
        <v>72</v>
      </c>
    </row>
    <row r="83" spans="1:16" x14ac:dyDescent="0.25">
      <c r="A83" s="21">
        <v>82</v>
      </c>
      <c r="B83" s="25" t="s">
        <v>86</v>
      </c>
      <c r="C83" s="23">
        <v>2</v>
      </c>
      <c r="D83" s="24" t="str">
        <f>IF(E83=1,"20-30 Tahun",IF(E83=2,"31-40 Tahun",IF(E83=3,"41-50 Tahun","&gt;50Tahun")))</f>
        <v>20-30 Tahun</v>
      </c>
      <c r="E83" s="23">
        <v>1</v>
      </c>
      <c r="F83" s="24" t="str">
        <f>IF(G83=1,"SLTA/Sederajat",IF(G83=2,"Diploma",IF(G83=3,"Sarjana","Pascasarjana")))</f>
        <v>Sarjana</v>
      </c>
      <c r="G83" s="23">
        <v>3</v>
      </c>
      <c r="H83" s="24" t="str">
        <f>IF(I83=1,"Pekerja","Pelajar/Mahasiswa")</f>
        <v>Pekerja</v>
      </c>
      <c r="I83" s="23">
        <v>1</v>
      </c>
      <c r="J83" s="24" t="str">
        <f>IF(K83=1,"Kurang dari Rp200.000",IF(K83=2,"Rp200.000-Rp400.000",IF(K83=3,"Rp400.000-Rp600.000","Lebih dari Rp600.000")))</f>
        <v>Rp200.000-Rp400.000</v>
      </c>
      <c r="K83" s="23">
        <v>2</v>
      </c>
      <c r="L83" s="24" t="str">
        <f>IF(M83=1,"Kurang dari 3 bulan",IF(M83=2,"3 bulan-6 bulan",IF(M83=3,"6 bulan-9 bulan","Lebih dari 9 bulan")))</f>
        <v>Lebih dari 9 bulan</v>
      </c>
      <c r="M83" s="23">
        <v>4</v>
      </c>
      <c r="N83" s="26" t="s">
        <v>97</v>
      </c>
      <c r="O83" s="23">
        <v>1</v>
      </c>
      <c r="P83" s="26" t="s">
        <v>64</v>
      </c>
    </row>
    <row r="84" spans="1:16" x14ac:dyDescent="0.25">
      <c r="A84" s="21">
        <v>83</v>
      </c>
      <c r="B84" s="25" t="s">
        <v>86</v>
      </c>
      <c r="C84" s="23">
        <v>2</v>
      </c>
      <c r="D84" s="24" t="str">
        <f>IF(E84=1,"20-30 Tahun",IF(E84=2,"31-40 Tahun",IF(E84=3,"41-50 Tahun","&gt;50Tahun")))</f>
        <v>20-30 Tahun</v>
      </c>
      <c r="E84" s="23">
        <v>1</v>
      </c>
      <c r="F84" s="24" t="str">
        <f>IF(G84=1,"SLTA/Sederajat",IF(G84=2,"Diploma",IF(G84=3,"Sarjana","Pascasarjana")))</f>
        <v>Sarjana</v>
      </c>
      <c r="G84" s="23">
        <v>3</v>
      </c>
      <c r="H84" s="24" t="str">
        <f>IF(I84=1,"Pekerja","Pelajar/Mahasiswa")</f>
        <v>Pekerja</v>
      </c>
      <c r="I84" s="23">
        <v>1</v>
      </c>
      <c r="J84" s="24" t="str">
        <f>IF(K84=1,"Kurang dari Rp200.000",IF(K84=2,"Rp200.000-Rp400.000",IF(K84=3,"Rp400.000-Rp600.000","Lebih dari Rp600.000")))</f>
        <v>Rp200.000-Rp400.000</v>
      </c>
      <c r="K84" s="23">
        <v>2</v>
      </c>
      <c r="L84" s="24" t="str">
        <f>IF(M84=1,"Kurang dari 3 bulan",IF(M84=2,"3 bulan-6 bulan",IF(M84=3,"6 bulan-9 bulan","Lebih dari 9 bulan")))</f>
        <v>Lebih dari 9 bulan</v>
      </c>
      <c r="M84" s="23">
        <v>4</v>
      </c>
      <c r="N84" s="26" t="s">
        <v>97</v>
      </c>
      <c r="O84" s="23">
        <v>1</v>
      </c>
      <c r="P84" s="26" t="s">
        <v>73</v>
      </c>
    </row>
    <row r="85" spans="1:16" x14ac:dyDescent="0.25">
      <c r="A85" s="21">
        <v>84</v>
      </c>
      <c r="B85" s="25" t="s">
        <v>86</v>
      </c>
      <c r="C85" s="23">
        <v>2</v>
      </c>
      <c r="D85" s="24" t="str">
        <f>IF(E85=1,"20-30 Tahun",IF(E85=2,"31-40 Tahun",IF(E85=3,"41-50 Tahun","&gt;50Tahun")))</f>
        <v>20-30 Tahun</v>
      </c>
      <c r="E85" s="23">
        <v>1</v>
      </c>
      <c r="F85" s="24" t="str">
        <f>IF(G85=1,"SLTA/Sederajat",IF(G85=2,"Diploma",IF(G85=3,"Sarjana","Pascasarjana")))</f>
        <v>Sarjana</v>
      </c>
      <c r="G85" s="23">
        <v>3</v>
      </c>
      <c r="H85" s="24" t="str">
        <f>IF(I85=1,"Pekerja","Pelajar/Mahasiswa")</f>
        <v>Pekerja</v>
      </c>
      <c r="I85" s="23">
        <v>1</v>
      </c>
      <c r="J85" s="24" t="str">
        <f>IF(K85=1,"Kurang dari Rp200.000",IF(K85=2,"Rp200.000-Rp400.000",IF(K85=3,"Rp400.000-Rp600.000","Lebih dari Rp600.000")))</f>
        <v>Rp200.000-Rp400.000</v>
      </c>
      <c r="K85" s="23">
        <v>2</v>
      </c>
      <c r="L85" s="24" t="str">
        <f>IF(M85=1,"Kurang dari 3 bulan",IF(M85=2,"3 bulan-6 bulan",IF(M85=3,"6 bulan-9 bulan","Lebih dari 9 bulan")))</f>
        <v>Lebih dari 9 bulan</v>
      </c>
      <c r="M85" s="23">
        <v>4</v>
      </c>
      <c r="N85" s="26" t="s">
        <v>97</v>
      </c>
      <c r="O85" s="23">
        <v>1</v>
      </c>
      <c r="P85" s="26" t="s">
        <v>78</v>
      </c>
    </row>
    <row r="86" spans="1:16" x14ac:dyDescent="0.25">
      <c r="A86" s="21">
        <v>85</v>
      </c>
      <c r="B86" s="25" t="s">
        <v>86</v>
      </c>
      <c r="C86" s="23">
        <v>2</v>
      </c>
      <c r="D86" s="24" t="str">
        <f>IF(E86=1,"20-30 Tahun",IF(E86=2,"31-40 Tahun",IF(E86=3,"41-50 Tahun","&gt;50Tahun")))</f>
        <v>20-30 Tahun</v>
      </c>
      <c r="E86" s="23">
        <v>1</v>
      </c>
      <c r="F86" s="24" t="str">
        <f>IF(G86=1,"SLTA/Sederajat",IF(G86=2,"Diploma",IF(G86=3,"Sarjana","Pascasarjana")))</f>
        <v>SLTA/Sederajat</v>
      </c>
      <c r="G86" s="23">
        <v>1</v>
      </c>
      <c r="H86" s="24" t="str">
        <f>IF(I86=1,"Pekerja","Pelajar/Mahasiswa")</f>
        <v>Pekerja</v>
      </c>
      <c r="I86" s="23">
        <v>1</v>
      </c>
      <c r="J86" s="24" t="str">
        <f>IF(K86=1,"Kurang dari Rp200.000",IF(K86=2,"Rp200.000-Rp400.000",IF(K86=3,"Rp400.000-Rp600.000","Lebih dari Rp600.000")))</f>
        <v>Rp200.000-Rp400.000</v>
      </c>
      <c r="K86" s="23">
        <v>2</v>
      </c>
      <c r="L86" s="24" t="str">
        <f>IF(M86=1,"Kurang dari 3 bulan",IF(M86=2,"3 bulan-6 bulan",IF(M86=3,"6 bulan-9 bulan","Lebih dari 9 bulan")))</f>
        <v>Lebih dari 9 bulan</v>
      </c>
      <c r="M86" s="23">
        <v>4</v>
      </c>
      <c r="N86" s="26" t="s">
        <v>97</v>
      </c>
      <c r="O86" s="23">
        <v>1</v>
      </c>
      <c r="P86" s="26" t="s">
        <v>38</v>
      </c>
    </row>
    <row r="87" spans="1:16" x14ac:dyDescent="0.25">
      <c r="A87" s="21">
        <v>86</v>
      </c>
      <c r="B87" s="25" t="s">
        <v>86</v>
      </c>
      <c r="C87" s="23">
        <v>2</v>
      </c>
      <c r="D87" s="24" t="str">
        <f>IF(E87=1,"20-30 Tahun",IF(E87=2,"31-40 Tahun",IF(E87=3,"41-50 Tahun","&gt;50Tahun")))</f>
        <v>31-40 Tahun</v>
      </c>
      <c r="E87" s="23">
        <v>2</v>
      </c>
      <c r="F87" s="24" t="str">
        <f>IF(G87=1,"SLTA/Sederajat",IF(G87=2,"Diploma",IF(G87=3,"Sarjana","Pascasarjana")))</f>
        <v>SLTA/Sederajat</v>
      </c>
      <c r="G87" s="23">
        <v>1</v>
      </c>
      <c r="H87" s="24" t="str">
        <f>IF(I87=1,"Pekerja","Pelajar/Mahasiswa")</f>
        <v>Pekerja</v>
      </c>
      <c r="I87" s="23">
        <v>1</v>
      </c>
      <c r="J87" s="24" t="str">
        <f>IF(K87=1,"Kurang dari Rp200.000",IF(K87=2,"Rp200.000-Rp400.000",IF(K87=3,"Rp400.000-Rp600.000","Lebih dari Rp600.000")))</f>
        <v>Rp200.000-Rp400.000</v>
      </c>
      <c r="K87" s="23">
        <v>2</v>
      </c>
      <c r="L87" s="24" t="str">
        <f>IF(M87=1,"Kurang dari 3 bulan",IF(M87=2,"3 bulan-6 bulan",IF(M87=3,"6 bulan-9 bulan","Lebih dari 9 bulan")))</f>
        <v>Lebih dari 9 bulan</v>
      </c>
      <c r="M87" s="23">
        <v>4</v>
      </c>
      <c r="N87" s="26" t="s">
        <v>97</v>
      </c>
      <c r="O87" s="23">
        <v>1</v>
      </c>
      <c r="P87" s="26" t="s">
        <v>79</v>
      </c>
    </row>
    <row r="88" spans="1:16" x14ac:dyDescent="0.25">
      <c r="A88" s="21">
        <v>87</v>
      </c>
      <c r="B88" s="25" t="s">
        <v>86</v>
      </c>
      <c r="C88" s="23">
        <v>2</v>
      </c>
      <c r="D88" s="24" t="str">
        <f>IF(E88=1,"20-30 Tahun",IF(E88=2,"31-40 Tahun",IF(E88=3,"41-50 Tahun","&gt;50Tahun")))</f>
        <v>20-30 Tahun</v>
      </c>
      <c r="E88" s="23">
        <v>1</v>
      </c>
      <c r="F88" s="24" t="str">
        <f>IF(G88=1,"SLTA/Sederajat",IF(G88=2,"Diploma",IF(G88=3,"Sarjana","Pascasarjana")))</f>
        <v>Sarjana</v>
      </c>
      <c r="G88" s="23">
        <v>3</v>
      </c>
      <c r="H88" s="24" t="str">
        <f>IF(I88=1,"Pekerja","Pelajar/Mahasiswa")</f>
        <v>Pelajar/Mahasiswa</v>
      </c>
      <c r="I88" s="23">
        <v>2</v>
      </c>
      <c r="J88" s="24" t="str">
        <f>IF(K88=1,"Kurang dari Rp200.000",IF(K88=2,"Rp200.000-Rp400.000",IF(K88=3,"Rp400.000-Rp600.000","Lebih dari Rp600.000")))</f>
        <v>Rp200.000-Rp400.000</v>
      </c>
      <c r="K88" s="23">
        <v>2</v>
      </c>
      <c r="L88" s="24" t="str">
        <f>IF(M88=1,"Kurang dari 3 bulan",IF(M88=2,"3 bulan-6 bulan",IF(M88=3,"6 bulan-9 bulan","Lebih dari 9 bulan")))</f>
        <v>Lebih dari 9 bulan</v>
      </c>
      <c r="M88" s="23">
        <v>4</v>
      </c>
      <c r="N88" s="26" t="s">
        <v>97</v>
      </c>
      <c r="O88" s="23">
        <v>1</v>
      </c>
      <c r="P88" s="26" t="s">
        <v>59</v>
      </c>
    </row>
    <row r="89" spans="1:16" x14ac:dyDescent="0.25">
      <c r="A89" s="21">
        <v>88</v>
      </c>
      <c r="B89" s="25" t="s">
        <v>86</v>
      </c>
      <c r="C89" s="23">
        <v>2</v>
      </c>
      <c r="D89" s="24" t="str">
        <f>IF(E89=1,"20-30 Tahun",IF(E89=2,"31-40 Tahun",IF(E89=3,"41-50 Tahun","&gt;50Tahun")))</f>
        <v>20-30 Tahun</v>
      </c>
      <c r="E89" s="23">
        <v>1</v>
      </c>
      <c r="F89" s="24" t="str">
        <f>IF(G89=1,"SLTA/Sederajat",IF(G89=2,"Diploma",IF(G89=3,"Sarjana","Pascasarjana")))</f>
        <v>Sarjana</v>
      </c>
      <c r="G89" s="23">
        <v>3</v>
      </c>
      <c r="H89" s="24" t="str">
        <f>IF(I89=1,"Pekerja","Pelajar/Mahasiswa")</f>
        <v>Pelajar/Mahasiswa</v>
      </c>
      <c r="I89" s="23">
        <v>2</v>
      </c>
      <c r="J89" s="24" t="str">
        <f>IF(K89=1,"Kurang dari Rp200.000",IF(K89=2,"Rp200.000-Rp400.000",IF(K89=3,"Rp400.000-Rp600.000","Lebih dari Rp600.000")))</f>
        <v>Rp200.000-Rp400.000</v>
      </c>
      <c r="K89" s="23">
        <v>2</v>
      </c>
      <c r="L89" s="24" t="str">
        <f>IF(M89=1,"Kurang dari 3 bulan",IF(M89=2,"3 bulan-6 bulan",IF(M89=3,"6 bulan-9 bulan","Lebih dari 9 bulan")))</f>
        <v>Lebih dari 9 bulan</v>
      </c>
      <c r="M89" s="23">
        <v>4</v>
      </c>
      <c r="N89" s="26" t="s">
        <v>97</v>
      </c>
      <c r="O89" s="23">
        <v>1</v>
      </c>
      <c r="P89" s="26" t="s">
        <v>80</v>
      </c>
    </row>
    <row r="90" spans="1:16" x14ac:dyDescent="0.25">
      <c r="A90" s="21">
        <v>89</v>
      </c>
      <c r="B90" s="25" t="s">
        <v>86</v>
      </c>
      <c r="C90" s="23">
        <v>2</v>
      </c>
      <c r="D90" s="24" t="str">
        <f>IF(E90=1,"20-30 Tahun",IF(E90=2,"31-40 Tahun",IF(E90=3,"41-50 Tahun","&gt;50Tahun")))</f>
        <v>20-30 Tahun</v>
      </c>
      <c r="E90" s="23">
        <v>1</v>
      </c>
      <c r="F90" s="24" t="str">
        <f>IF(G90=1,"SLTA/Sederajat",IF(G90=2,"Diploma",IF(G90=3,"Sarjana","Pascasarjana")))</f>
        <v>SLTA/Sederajat</v>
      </c>
      <c r="G90" s="23">
        <v>1</v>
      </c>
      <c r="H90" s="24" t="str">
        <f>IF(I90=1,"Pekerja","Pelajar/Mahasiswa")</f>
        <v>Pelajar/Mahasiswa</v>
      </c>
      <c r="I90" s="23">
        <v>2</v>
      </c>
      <c r="J90" s="24" t="str">
        <f>IF(K90=1,"Kurang dari Rp200.000",IF(K90=2,"Rp200.000-Rp400.000",IF(K90=3,"Rp400.000-Rp600.000","Lebih dari Rp600.000")))</f>
        <v>Rp200.000-Rp400.000</v>
      </c>
      <c r="K90" s="23">
        <v>2</v>
      </c>
      <c r="L90" s="24" t="str">
        <f>IF(M90=1,"Kurang dari 3 bulan",IF(M90=2,"3 bulan-6 bulan",IF(M90=3,"6 bulan-9 bulan","Lebih dari 9 bulan")))</f>
        <v>Lebih dari 9 bulan</v>
      </c>
      <c r="M90" s="23">
        <v>4</v>
      </c>
      <c r="N90" s="26" t="s">
        <v>97</v>
      </c>
      <c r="O90" s="23">
        <v>1</v>
      </c>
      <c r="P90" s="26" t="s">
        <v>38</v>
      </c>
    </row>
    <row r="91" spans="1:16" x14ac:dyDescent="0.25">
      <c r="A91" s="21">
        <v>90</v>
      </c>
      <c r="B91" s="25" t="s">
        <v>86</v>
      </c>
      <c r="C91" s="23">
        <v>2</v>
      </c>
      <c r="D91" s="24" t="str">
        <f>IF(E91=1,"20-30 Tahun",IF(E91=2,"31-40 Tahun",IF(E91=3,"41-50 Tahun","&gt;50Tahun")))</f>
        <v>31-40 Tahun</v>
      </c>
      <c r="E91" s="23">
        <v>2</v>
      </c>
      <c r="F91" s="24" t="str">
        <f>IF(G91=1,"SLTA/Sederajat",IF(G91=2,"Diploma",IF(G91=3,"Sarjana","Pascasarjana")))</f>
        <v>Diploma</v>
      </c>
      <c r="G91" s="23">
        <v>2</v>
      </c>
      <c r="H91" s="24" t="str">
        <f>IF(I91=1,"Pekerja","Pelajar/Mahasiswa")</f>
        <v>Pekerja</v>
      </c>
      <c r="I91" s="23">
        <v>1</v>
      </c>
      <c r="J91" s="24" t="str">
        <f>IF(K91=1,"Kurang dari Rp200.000",IF(K91=2,"Rp200.000-Rp400.000",IF(K91=3,"Rp400.000-Rp600.000","Lebih dari Rp600.000")))</f>
        <v>Rp400.000-Rp600.000</v>
      </c>
      <c r="K91" s="23">
        <v>3</v>
      </c>
      <c r="L91" s="24" t="str">
        <f>IF(M91=1,"Kurang dari 3 bulan",IF(M91=2,"3 bulan-6 bulan",IF(M91=3,"6 bulan-9 bulan","Lebih dari 9 bulan")))</f>
        <v>Lebih dari 9 bulan</v>
      </c>
      <c r="M91" s="23">
        <v>4</v>
      </c>
      <c r="N91" s="26" t="s">
        <v>97</v>
      </c>
      <c r="O91" s="23">
        <v>1</v>
      </c>
      <c r="P91" s="26" t="s">
        <v>38</v>
      </c>
    </row>
    <row r="92" spans="1:16" x14ac:dyDescent="0.25">
      <c r="A92" s="21">
        <v>91</v>
      </c>
      <c r="B92" s="25" t="s">
        <v>86</v>
      </c>
      <c r="C92" s="23">
        <v>2</v>
      </c>
      <c r="D92" s="24" t="str">
        <f>IF(E92=1,"20-30 Tahun",IF(E92=2,"31-40 Tahun",IF(E92=3,"41-50 Tahun","&gt;50Tahun")))</f>
        <v>20-30 Tahun</v>
      </c>
      <c r="E92" s="23">
        <v>1</v>
      </c>
      <c r="F92" s="24" t="str">
        <f>IF(G92=1,"SLTA/Sederajat",IF(G92=2,"Diploma",IF(G92=3,"Sarjana","Pascasarjana")))</f>
        <v>Sarjana</v>
      </c>
      <c r="G92" s="23">
        <v>3</v>
      </c>
      <c r="H92" s="24" t="str">
        <f>IF(I92=1,"Pekerja","Pelajar/Mahasiswa")</f>
        <v>Pekerja</v>
      </c>
      <c r="I92" s="23">
        <v>1</v>
      </c>
      <c r="J92" s="24" t="str">
        <f>IF(K92=1,"Kurang dari Rp200.000",IF(K92=2,"Rp200.000-Rp400.000",IF(K92=3,"Rp400.000-Rp600.000","Lebih dari Rp600.000")))</f>
        <v>Kurang dari Rp200.000</v>
      </c>
      <c r="K92" s="23">
        <v>1</v>
      </c>
      <c r="L92" s="24" t="str">
        <f>IF(M92=1,"Kurang dari 3 bulan",IF(M92=2,"3 bulan-6 bulan",IF(M92=3,"6 bulan-9 bulan","Lebih dari 9 bulan")))</f>
        <v>Lebih dari 9 bulan</v>
      </c>
      <c r="M92" s="23">
        <v>4</v>
      </c>
      <c r="N92" s="26" t="s">
        <v>97</v>
      </c>
      <c r="O92" s="23">
        <v>1</v>
      </c>
      <c r="P92" s="26" t="s">
        <v>73</v>
      </c>
    </row>
    <row r="93" spans="1:16" x14ac:dyDescent="0.25">
      <c r="A93" s="21">
        <v>92</v>
      </c>
      <c r="B93" s="25" t="s">
        <v>86</v>
      </c>
      <c r="C93" s="23">
        <v>2</v>
      </c>
      <c r="D93" s="24" t="str">
        <f>IF(E93=1,"20-30 Tahun",IF(E93=2,"31-40 Tahun",IF(E93=3,"41-50 Tahun","&gt;50Tahun")))</f>
        <v>20-30 Tahun</v>
      </c>
      <c r="E93" s="23">
        <v>1</v>
      </c>
      <c r="F93" s="24" t="str">
        <f>IF(G93=1,"SLTA/Sederajat",IF(G93=2,"Diploma",IF(G93=3,"Sarjana","Pascasarjana")))</f>
        <v>Sarjana</v>
      </c>
      <c r="G93" s="23">
        <v>3</v>
      </c>
      <c r="H93" s="24" t="str">
        <f>IF(I93=1,"Pekerja","Pelajar/Mahasiswa")</f>
        <v>Pekerja</v>
      </c>
      <c r="I93" s="23">
        <v>1</v>
      </c>
      <c r="J93" s="24" t="str">
        <f>IF(K93=1,"Kurang dari Rp200.000",IF(K93=2,"Rp200.000-Rp400.000",IF(K93=3,"Rp400.000-Rp600.000","Lebih dari Rp600.000")))</f>
        <v>Kurang dari Rp200.000</v>
      </c>
      <c r="K93" s="23">
        <v>1</v>
      </c>
      <c r="L93" s="24" t="str">
        <f>IF(M93=1,"Kurang dari 3 bulan",IF(M93=2,"3 bulan-6 bulan",IF(M93=3,"6 bulan-9 bulan","Lebih dari 9 bulan")))</f>
        <v>3 bulan-6 bulan</v>
      </c>
      <c r="M93" s="23">
        <v>2</v>
      </c>
      <c r="N93" s="26" t="s">
        <v>97</v>
      </c>
      <c r="O93" s="23">
        <v>1</v>
      </c>
      <c r="P93" s="26" t="s">
        <v>38</v>
      </c>
    </row>
    <row r="94" spans="1:16" x14ac:dyDescent="0.25">
      <c r="A94" s="21">
        <v>93</v>
      </c>
      <c r="B94" s="25" t="s">
        <v>86</v>
      </c>
      <c r="C94" s="23">
        <v>2</v>
      </c>
      <c r="D94" s="24" t="str">
        <f>IF(E94=1,"20-30 Tahun",IF(E94=2,"31-40 Tahun",IF(E94=3,"41-50 Tahun","&gt;50Tahun")))</f>
        <v>20-30 Tahun</v>
      </c>
      <c r="E94" s="23">
        <v>1</v>
      </c>
      <c r="F94" s="24" t="str">
        <f>IF(G94=1,"SLTA/Sederajat",IF(G94=2,"Diploma",IF(G94=3,"Sarjana","Pascasarjana")))</f>
        <v>SLTA/Sederajat</v>
      </c>
      <c r="G94" s="23">
        <v>1</v>
      </c>
      <c r="H94" s="24" t="str">
        <f>IF(I94=1,"Pekerja","Pelajar/Mahasiswa")</f>
        <v>Pekerja</v>
      </c>
      <c r="I94" s="23">
        <v>1</v>
      </c>
      <c r="J94" s="24" t="str">
        <f>IF(K94=1,"Kurang dari Rp200.000",IF(K94=2,"Rp200.000-Rp400.000",IF(K94=3,"Rp400.000-Rp600.000","Lebih dari Rp600.000")))</f>
        <v>Kurang dari Rp200.000</v>
      </c>
      <c r="K94" s="23">
        <v>1</v>
      </c>
      <c r="L94" s="24" t="str">
        <f>IF(M94=1,"Kurang dari 3 bulan",IF(M94=2,"3 bulan-6 bulan",IF(M94=3,"6 bulan-9 bulan","Lebih dari 9 bulan")))</f>
        <v>3 bulan-6 bulan</v>
      </c>
      <c r="M94" s="23">
        <v>2</v>
      </c>
      <c r="N94" s="26" t="s">
        <v>97</v>
      </c>
      <c r="O94" s="23">
        <v>1</v>
      </c>
      <c r="P94" s="26" t="s">
        <v>81</v>
      </c>
    </row>
    <row r="95" spans="1:16" x14ac:dyDescent="0.25">
      <c r="A95" s="21">
        <v>94</v>
      </c>
      <c r="B95" s="25" t="s">
        <v>86</v>
      </c>
      <c r="C95" s="23">
        <v>2</v>
      </c>
      <c r="D95" s="24" t="str">
        <f>IF(E95=1,"20-30 Tahun",IF(E95=2,"31-40 Tahun",IF(E95=3,"41-50 Tahun","&gt;50Tahun")))</f>
        <v>20-30 Tahun</v>
      </c>
      <c r="E95" s="23">
        <v>1</v>
      </c>
      <c r="F95" s="24" t="str">
        <f>IF(G95=1,"SLTA/Sederajat",IF(G95=2,"Diploma",IF(G95=3,"Sarjana","Pascasarjana")))</f>
        <v>Sarjana</v>
      </c>
      <c r="G95" s="23">
        <v>3</v>
      </c>
      <c r="H95" s="24" t="str">
        <f>IF(I95=1,"Pekerja","Pelajar/Mahasiswa")</f>
        <v>Pelajar/Mahasiswa</v>
      </c>
      <c r="I95" s="23">
        <v>2</v>
      </c>
      <c r="J95" s="24" t="str">
        <f>IF(K95=1,"Kurang dari Rp200.000",IF(K95=2,"Rp200.000-Rp400.000",IF(K95=3,"Rp400.000-Rp600.000","Lebih dari Rp600.000")))</f>
        <v>Kurang dari Rp200.000</v>
      </c>
      <c r="K95" s="23">
        <v>1</v>
      </c>
      <c r="L95" s="24" t="str">
        <f>IF(M95=1,"Kurang dari 3 bulan",IF(M95=2,"3 bulan-6 bulan",IF(M95=3,"6 bulan-9 bulan","Lebih dari 9 bulan")))</f>
        <v>3 bulan-6 bulan</v>
      </c>
      <c r="M95" s="23">
        <v>2</v>
      </c>
      <c r="N95" s="26" t="s">
        <v>97</v>
      </c>
      <c r="O95" s="23">
        <v>1</v>
      </c>
      <c r="P95" s="26" t="s">
        <v>73</v>
      </c>
    </row>
    <row r="96" spans="1:16" x14ac:dyDescent="0.25">
      <c r="A96" s="21">
        <v>95</v>
      </c>
      <c r="B96" s="25" t="s">
        <v>86</v>
      </c>
      <c r="C96" s="23">
        <v>2</v>
      </c>
      <c r="D96" s="24" t="str">
        <f>IF(E96=1,"20-30 Tahun",IF(E96=2,"31-40 Tahun",IF(E96=3,"41-50 Tahun","&gt;50Tahun")))</f>
        <v>20-30 Tahun</v>
      </c>
      <c r="E96" s="23">
        <v>1</v>
      </c>
      <c r="F96" s="24" t="str">
        <f>IF(G96=1,"SLTA/Sederajat",IF(G96=2,"Diploma",IF(G96=3,"Sarjana","Pascasarjana")))</f>
        <v>SLTA/Sederajat</v>
      </c>
      <c r="G96" s="23">
        <v>1</v>
      </c>
      <c r="H96" s="24" t="str">
        <f>IF(I96=1,"Pekerja","Pelajar/Mahasiswa")</f>
        <v>Pelajar/Mahasiswa</v>
      </c>
      <c r="I96" s="23">
        <v>2</v>
      </c>
      <c r="J96" s="24" t="str">
        <f>IF(K96=1,"Kurang dari Rp200.000",IF(K96=2,"Rp200.000-Rp400.000",IF(K96=3,"Rp400.000-Rp600.000","Lebih dari Rp600.000")))</f>
        <v>Kurang dari Rp200.000</v>
      </c>
      <c r="K96" s="23">
        <v>1</v>
      </c>
      <c r="L96" s="24" t="str">
        <f>IF(M96=1,"Kurang dari 3 bulan",IF(M96=2,"3 bulan-6 bulan",IF(M96=3,"6 bulan-9 bulan","Lebih dari 9 bulan")))</f>
        <v>3 bulan-6 bulan</v>
      </c>
      <c r="M96" s="23">
        <v>2</v>
      </c>
      <c r="N96" s="26" t="s">
        <v>97</v>
      </c>
      <c r="O96" s="23">
        <v>1</v>
      </c>
      <c r="P96" s="26" t="s">
        <v>38</v>
      </c>
    </row>
    <row r="97" spans="1:16" x14ac:dyDescent="0.25">
      <c r="A97" s="21">
        <v>96</v>
      </c>
      <c r="B97" s="25" t="s">
        <v>91</v>
      </c>
      <c r="C97" s="23">
        <v>1</v>
      </c>
      <c r="D97" s="24" t="str">
        <f>IF(E97=1,"20-30 Tahun",IF(E97=2,"31-40 Tahun",IF(E97=3,"41-50 Tahun","&gt;50Tahun")))</f>
        <v>20-30 Tahun</v>
      </c>
      <c r="E97" s="23">
        <v>1</v>
      </c>
      <c r="F97" s="24" t="str">
        <f>IF(G97=1,"SLTA/Sederajat",IF(G97=2,"Diploma",IF(G97=3,"Sarjana","Pascasarjana")))</f>
        <v>SLTA/Sederajat</v>
      </c>
      <c r="G97" s="23">
        <v>1</v>
      </c>
      <c r="H97" s="24" t="str">
        <f>IF(I97=1,"Pekerja","Pelajar/Mahasiswa")</f>
        <v>Pelajar/Mahasiswa</v>
      </c>
      <c r="I97" s="23">
        <v>2</v>
      </c>
      <c r="J97" s="24" t="str">
        <f>IF(K97=1,"Kurang dari Rp200.000",IF(K97=2,"Rp200.000-Rp400.000",IF(K97=3,"Rp400.000-Rp600.000","Lebih dari Rp600.000")))</f>
        <v>Kurang dari Rp200.000</v>
      </c>
      <c r="K97" s="23">
        <v>1</v>
      </c>
      <c r="L97" s="24" t="str">
        <f>IF(M97=1,"Kurang dari 3 bulan",IF(M97=2,"3 bulan-6 bulan",IF(M97=3,"6 bulan-9 bulan","Lebih dari 9 bulan")))</f>
        <v>3 bulan-6 bulan</v>
      </c>
      <c r="M97" s="23">
        <v>2</v>
      </c>
      <c r="N97" s="26" t="s">
        <v>97</v>
      </c>
      <c r="O97" s="23">
        <v>1</v>
      </c>
      <c r="P97" s="26" t="s">
        <v>38</v>
      </c>
    </row>
    <row r="98" spans="1:16" x14ac:dyDescent="0.25">
      <c r="A98" s="21">
        <v>97</v>
      </c>
      <c r="B98" s="25" t="s">
        <v>86</v>
      </c>
      <c r="C98" s="23">
        <v>2</v>
      </c>
      <c r="D98" s="24" t="str">
        <f>IF(E98=1,"20-30 Tahun",IF(E98=2,"31-40 Tahun",IF(E98=3,"41-50 Tahun","&gt;50Tahun")))</f>
        <v>20-30 Tahun</v>
      </c>
      <c r="E98" s="23">
        <v>1</v>
      </c>
      <c r="F98" s="24" t="str">
        <f>IF(G98=1,"SLTA/Sederajat",IF(G98=2,"Diploma",IF(G98=3,"Sarjana","Pascasarjana")))</f>
        <v>SLTA/Sederajat</v>
      </c>
      <c r="G98" s="23">
        <v>1</v>
      </c>
      <c r="H98" s="24" t="str">
        <f>IF(I98=1,"Pekerja","Pelajar/Mahasiswa")</f>
        <v>Pelajar/Mahasiswa</v>
      </c>
      <c r="I98" s="23">
        <v>2</v>
      </c>
      <c r="J98" s="24" t="str">
        <f>IF(K98=1,"Kurang dari Rp200.000",IF(K98=2,"Rp200.000-Rp400.000",IF(K98=3,"Rp400.000-Rp600.000","Lebih dari Rp600.000")))</f>
        <v>Kurang dari Rp200.000</v>
      </c>
      <c r="K98" s="23">
        <v>1</v>
      </c>
      <c r="L98" s="24" t="str">
        <f>IF(M98=1,"Kurang dari 3 bulan",IF(M98=2,"3 bulan-6 bulan",IF(M98=3,"6 bulan-9 bulan","Lebih dari 9 bulan")))</f>
        <v>3 bulan-6 bulan</v>
      </c>
      <c r="M98" s="23">
        <v>2</v>
      </c>
      <c r="N98" s="26" t="s">
        <v>97</v>
      </c>
      <c r="O98" s="23">
        <v>1</v>
      </c>
      <c r="P98" s="26" t="s">
        <v>82</v>
      </c>
    </row>
    <row r="99" spans="1:16" x14ac:dyDescent="0.25">
      <c r="A99" s="21">
        <v>98</v>
      </c>
      <c r="B99" s="25" t="s">
        <v>86</v>
      </c>
      <c r="C99" s="23">
        <v>2</v>
      </c>
      <c r="D99" s="24" t="str">
        <f>IF(E99=1,"20-30 Tahun",IF(E99=2,"31-40 Tahun",IF(E99=3,"41-50 Tahun","&gt;50Tahun")))</f>
        <v>20-30 Tahun</v>
      </c>
      <c r="E99" s="23">
        <v>1</v>
      </c>
      <c r="F99" s="24" t="str">
        <f>IF(G99=1,"SLTA/Sederajat",IF(G99=2,"Diploma",IF(G99=3,"Sarjana","Pascasarjana")))</f>
        <v>SLTA/Sederajat</v>
      </c>
      <c r="G99" s="23">
        <v>1</v>
      </c>
      <c r="H99" s="24" t="str">
        <f>IF(I99=1,"Pekerja","Pelajar/Mahasiswa")</f>
        <v>Pelajar/Mahasiswa</v>
      </c>
      <c r="I99" s="23">
        <v>2</v>
      </c>
      <c r="J99" s="24" t="str">
        <f>IF(K99=1,"Kurang dari Rp200.000",IF(K99=2,"Rp200.000-Rp400.000",IF(K99=3,"Rp400.000-Rp600.000","Lebih dari Rp600.000")))</f>
        <v>Kurang dari Rp200.000</v>
      </c>
      <c r="K99" s="23">
        <v>1</v>
      </c>
      <c r="L99" s="24" t="str">
        <f>IF(M99=1,"Kurang dari 3 bulan",IF(M99=2,"3 bulan-6 bulan",IF(M99=3,"6 bulan-9 bulan","Lebih dari 9 bulan")))</f>
        <v>3 bulan-6 bulan</v>
      </c>
      <c r="M99" s="23">
        <v>2</v>
      </c>
      <c r="N99" s="26" t="s">
        <v>97</v>
      </c>
      <c r="O99" s="23">
        <v>1</v>
      </c>
      <c r="P99" s="26" t="s">
        <v>38</v>
      </c>
    </row>
    <row r="100" spans="1:16" x14ac:dyDescent="0.25">
      <c r="A100" s="21">
        <v>99</v>
      </c>
      <c r="B100" s="25" t="s">
        <v>86</v>
      </c>
      <c r="C100" s="23">
        <v>2</v>
      </c>
      <c r="D100" s="24" t="str">
        <f>IF(E100=1,"20-30 Tahun",IF(E100=2,"31-40 Tahun",IF(E100=3,"41-50 Tahun","&gt;50Tahun")))</f>
        <v>20-30 Tahun</v>
      </c>
      <c r="E100" s="23">
        <v>1</v>
      </c>
      <c r="F100" s="24" t="str">
        <f>IF(G100=1,"SLTA/Sederajat",IF(G100=2,"Diploma",IF(G100=3,"Sarjana","Pascasarjana")))</f>
        <v>SLTA/Sederajat</v>
      </c>
      <c r="G100" s="23">
        <v>1</v>
      </c>
      <c r="H100" s="24" t="str">
        <f>IF(I100=1,"Pekerja","Pelajar/Mahasiswa")</f>
        <v>Pelajar/Mahasiswa</v>
      </c>
      <c r="I100" s="23">
        <v>2</v>
      </c>
      <c r="J100" s="24" t="str">
        <f>IF(K100=1,"Kurang dari Rp200.000",IF(K100=2,"Rp200.000-Rp400.000",IF(K100=3,"Rp400.000-Rp600.000","Lebih dari Rp600.000")))</f>
        <v>Kurang dari Rp200.000</v>
      </c>
      <c r="K100" s="23">
        <v>1</v>
      </c>
      <c r="L100" s="24" t="str">
        <f>IF(M100=1,"Kurang dari 3 bulan",IF(M100=2,"3 bulan-6 bulan",IF(M100=3,"6 bulan-9 bulan","Lebih dari 9 bulan")))</f>
        <v>3 bulan-6 bulan</v>
      </c>
      <c r="M100" s="23">
        <v>2</v>
      </c>
      <c r="N100" s="26" t="s">
        <v>97</v>
      </c>
      <c r="O100" s="23">
        <v>1</v>
      </c>
      <c r="P100" s="26" t="s">
        <v>38</v>
      </c>
    </row>
    <row r="101" spans="1:16" x14ac:dyDescent="0.25">
      <c r="A101" s="21">
        <v>100</v>
      </c>
      <c r="B101" s="25" t="s">
        <v>86</v>
      </c>
      <c r="C101" s="23">
        <v>2</v>
      </c>
      <c r="D101" s="24" t="str">
        <f>IF(E101=1,"20-30 Tahun",IF(E101=2,"31-40 Tahun",IF(E101=3,"41-50 Tahun","&gt;50Tahun")))</f>
        <v>20-30 Tahun</v>
      </c>
      <c r="E101" s="23">
        <v>1</v>
      </c>
      <c r="F101" s="24" t="str">
        <f>IF(G101=1,"SLTA/Sederajat",IF(G101=2,"Diploma",IF(G101=3,"Sarjana","Pascasarjana")))</f>
        <v>Sarjana</v>
      </c>
      <c r="G101" s="23">
        <v>3</v>
      </c>
      <c r="H101" s="24" t="str">
        <f>IF(I101=1,"Pekerja","Pelajar/Mahasiswa")</f>
        <v>Pekerja</v>
      </c>
      <c r="I101" s="23">
        <v>1</v>
      </c>
      <c r="J101" s="24" t="str">
        <f>IF(K101=1,"Kurang dari Rp200.000",IF(K101=2,"Rp200.000-Rp400.000",IF(K101=3,"Rp400.000-Rp600.000","Lebih dari Rp600.000")))</f>
        <v>Rp200.000-Rp400.000</v>
      </c>
      <c r="K101" s="23">
        <v>2</v>
      </c>
      <c r="L101" s="24" t="str">
        <f>IF(M101=1,"Kurang dari 3 bulan",IF(M101=2,"3 bulan-6 bulan",IF(M101=3,"6 bulan-9 bulan","Lebih dari 9 bulan")))</f>
        <v>3 bulan-6 bulan</v>
      </c>
      <c r="M101" s="23">
        <v>2</v>
      </c>
      <c r="N101" s="26" t="s">
        <v>97</v>
      </c>
      <c r="O101" s="23">
        <v>1</v>
      </c>
      <c r="P101" s="26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jawaban angket</vt:lpstr>
      <vt:lpstr>identitas responden</vt:lpstr>
      <vt:lpstr>identitas responden real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oksip</dc:creator>
  <cp:lastModifiedBy>oksip</cp:lastModifiedBy>
  <dcterms:created xsi:type="dcterms:W3CDTF">2020-12-11T14:17:54Z</dcterms:created>
  <dcterms:modified xsi:type="dcterms:W3CDTF">2020-12-11T14:35:26Z</dcterms:modified>
</cp:coreProperties>
</file>