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ENELITIAN\PDU 2022\"/>
    </mc:Choice>
  </mc:AlternateContent>
  <bookViews>
    <workbookView xWindow="0" yWindow="0" windowWidth="20490" windowHeight="9045"/>
  </bookViews>
  <sheets>
    <sheet name="Form Responses 1" sheetId="1" r:id="rId1"/>
  </sheets>
  <calcPr calcId="152511"/>
</workbook>
</file>

<file path=xl/calcChain.xml><?xml version="1.0" encoding="utf-8"?>
<calcChain xmlns="http://schemas.openxmlformats.org/spreadsheetml/2006/main">
  <c r="K20" i="1" l="1"/>
  <c r="K19" i="1"/>
  <c r="H19" i="1"/>
  <c r="H20" i="1"/>
  <c r="G20" i="1" l="1"/>
  <c r="I20" i="1"/>
  <c r="J20" i="1"/>
  <c r="L20" i="1"/>
  <c r="M20" i="1"/>
  <c r="N20" i="1"/>
  <c r="O20" i="1"/>
  <c r="P20" i="1"/>
  <c r="Q20" i="1"/>
  <c r="R20" i="1"/>
  <c r="S20" i="1"/>
  <c r="T20" i="1"/>
  <c r="U20" i="1"/>
  <c r="F20" i="1"/>
  <c r="G19" i="1"/>
  <c r="I19" i="1"/>
  <c r="J19" i="1"/>
  <c r="L19" i="1"/>
  <c r="M19" i="1"/>
  <c r="N19" i="1"/>
  <c r="O19" i="1"/>
  <c r="P19" i="1"/>
  <c r="Q19" i="1"/>
  <c r="R19" i="1"/>
  <c r="S19" i="1"/>
  <c r="T19" i="1"/>
  <c r="U19" i="1"/>
  <c r="F19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F18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F17" i="1"/>
  <c r="G18" i="1"/>
  <c r="G17" i="1"/>
</calcChain>
</file>

<file path=xl/sharedStrings.xml><?xml version="1.0" encoding="utf-8"?>
<sst xmlns="http://schemas.openxmlformats.org/spreadsheetml/2006/main" count="347" uniqueCount="88">
  <si>
    <t>Timestamp</t>
  </si>
  <si>
    <t>Nama</t>
  </si>
  <si>
    <t>Asal Sekolah</t>
  </si>
  <si>
    <t>Mengajar di Kelas</t>
  </si>
  <si>
    <t xml:space="preserve">Apakah bahan ajar penting dalam kegiatan pembelajaran? </t>
  </si>
  <si>
    <t>Apakah bahan ajar IPA yang tersedia sudah memfasilitasi pencapaian kompetensi siswa?</t>
  </si>
  <si>
    <t>Apakah bahan ajar IPA yang digunakan telah relevan dengan kebutuhan dan karakteristik siswa?</t>
  </si>
  <si>
    <t>Apakah Anda merasa bahan ajar IPA sebagai penunjang pembelajaran masih terbatas?</t>
  </si>
  <si>
    <t>Apakah Anda membutuhkan bahan ajar IPA sebagai penunjang pembelajaran?</t>
  </si>
  <si>
    <t>Apakah bahan ajar IPA perlu dikembangkan untuk menguatkan karakter siswa?</t>
  </si>
  <si>
    <t>Apakah Anda mengetahui tentang pendidikan karakter?</t>
  </si>
  <si>
    <t>Pernahkah Anda mengajarkan materi IPA dengan menyertakan pendidikan dan nilai karakter?</t>
  </si>
  <si>
    <t>Pernahkan anda mendengar tentang karakter profil pelajar pancasila?</t>
  </si>
  <si>
    <t>Perlukah pendidikan karakter diintegrasikan dalam bahan ajar IPA?</t>
  </si>
  <si>
    <t>Sepengetahuan anda, adakah bahan ajar IPA yang telah mengintegrasikan pendidikan karakter?</t>
  </si>
  <si>
    <t>Apakah anda mengetahui nilai karakter apa saja yang harus dimiliki oleh siswa sesuai Kompetensi inti di dalam silabus pembelajaran IPA?</t>
  </si>
  <si>
    <t>Sepengetahuan anda, apakah bahan ajar IPA telah memfasilitasi nilai karakter sesuai kompetensi inti?</t>
  </si>
  <si>
    <t>Sudah tersediakah bahan ajar IPA teritegrasi pendidikan karakter di sekolah anda?</t>
  </si>
  <si>
    <t>Bahan ajar apa saja yang pernah anda gunakan?</t>
  </si>
  <si>
    <t>Nilai karakter profil pelajar pancasila apakah yang perlu/urgen untuk dikembangkan?</t>
  </si>
  <si>
    <t xml:space="preserve">Nilai karakter profil pelajar pancasila apakah yang harus diintegrasikan dalam bahan ajar IPA? </t>
  </si>
  <si>
    <t>Irma suryani.Spd</t>
  </si>
  <si>
    <t>Al-washliyah</t>
  </si>
  <si>
    <t>Ya</t>
  </si>
  <si>
    <t>Tidak</t>
  </si>
  <si>
    <t>Foto/Gambar</t>
  </si>
  <si>
    <t>Beriman</t>
  </si>
  <si>
    <t>Bernalar Kritis</t>
  </si>
  <si>
    <t>Supiani SPd</t>
  </si>
  <si>
    <t>MtsS.Geudubang Aceh</t>
  </si>
  <si>
    <t>Ix</t>
  </si>
  <si>
    <t>Buku Teks, Lembar Kerja Peserta Didik (LKPD), Foto/Gambar, Video/film</t>
  </si>
  <si>
    <t>Beriman, Mandiri, Bernalar Kritis, Kreatif, Gotong Royong</t>
  </si>
  <si>
    <t>Mandiri, Bernalar Kritis, Kreatif</t>
  </si>
  <si>
    <t>Rosnawati, S. Pd</t>
  </si>
  <si>
    <t>MTS Raudhatun Najah</t>
  </si>
  <si>
    <t>VII</t>
  </si>
  <si>
    <t>Buku Teks, Lembar Kerja Peserta Didik (LKPD), Foto/Gambar</t>
  </si>
  <si>
    <t>Beriman, Bernalar Kritis, Gotong Royong</t>
  </si>
  <si>
    <t>Beriman, Bernalar Kritis</t>
  </si>
  <si>
    <t>Mariani.  S. Pd</t>
  </si>
  <si>
    <t>Mts. Ulumul qur'an langsa</t>
  </si>
  <si>
    <t xml:space="preserve">VII ( tujuh) </t>
  </si>
  <si>
    <t>Kreatif, Gotong Royong</t>
  </si>
  <si>
    <t>Kreatif</t>
  </si>
  <si>
    <t>Sofiana Dewi</t>
  </si>
  <si>
    <t>MtsS Raudhatun Najah</t>
  </si>
  <si>
    <t>VIII</t>
  </si>
  <si>
    <t>Beriman, Mandiri, Bernalar Kritis, Gotong Royong</t>
  </si>
  <si>
    <t>Dra zaimah</t>
  </si>
  <si>
    <t>Mtsn 1 langsa</t>
  </si>
  <si>
    <t>VII9</t>
  </si>
  <si>
    <t>Dra.Nurlaili</t>
  </si>
  <si>
    <t>MTsS Geudubang Aceh</t>
  </si>
  <si>
    <t>Vii dan Viii</t>
  </si>
  <si>
    <t>Juryanti</t>
  </si>
  <si>
    <t>Mts mim langsa</t>
  </si>
  <si>
    <t>Tiga</t>
  </si>
  <si>
    <t>Lembar Kerja Peserta Didik (LKPD)</t>
  </si>
  <si>
    <t>Gotong Royong</t>
  </si>
  <si>
    <t>LISMAWATI, S.Pd</t>
  </si>
  <si>
    <t>MADRASAH TsNAWIYAH NEGERI 1 LANGSA</t>
  </si>
  <si>
    <t>Mandiri</t>
  </si>
  <si>
    <t>Dra Misni Hariati</t>
  </si>
  <si>
    <t>MTsN 1 Langsa</t>
  </si>
  <si>
    <t>VII dan IX</t>
  </si>
  <si>
    <t>Beriman, Bernalar Kritis, Kreatif</t>
  </si>
  <si>
    <t>Jamaliah, S.Pd.I</t>
  </si>
  <si>
    <t>MTsN 1.Langsa</t>
  </si>
  <si>
    <t>IX (Sembilan)</t>
  </si>
  <si>
    <t>NURLISMA, S.Pd</t>
  </si>
  <si>
    <t>MTsN 1 LANGSA</t>
  </si>
  <si>
    <t>VIII ( DELAPAN)</t>
  </si>
  <si>
    <t>Buku Teks, Lembar Kerja Peserta Didik (LKPD)</t>
  </si>
  <si>
    <t>Bernalar Kritis, Kreatif</t>
  </si>
  <si>
    <t>Rosyta SPD kim</t>
  </si>
  <si>
    <t>Buku Teks, Foto/Gambar</t>
  </si>
  <si>
    <t>Beriman, Mandiri, Bernalar Kritis, Kreatif, Gotong Royong, Berkebinekaan Global</t>
  </si>
  <si>
    <t>Faridah</t>
  </si>
  <si>
    <t>MTs Ulumul Qur'an Langsa</t>
  </si>
  <si>
    <t>IX (SEMBILAN )</t>
  </si>
  <si>
    <t>Handout, Buku Teks, Lembar Kerja Peserta Didik (LKPD), Modul, Foto/Gambar, Video/film</t>
  </si>
  <si>
    <t>persen</t>
  </si>
  <si>
    <t>Does the school provide science teaching materials?</t>
  </si>
  <si>
    <t>Are the existing science teaching materials suitable for developing student character?</t>
  </si>
  <si>
    <t>Do you develop your own science teaching materials in learning?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</si>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</sst>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1" fontId="0" fillId="0" borderId="0" xfId="0" applyNumberFormat="1" applyFont="1" applyAlignment="1"/>
    <xf numFmtId="1" fontId="0" fillId="2" borderId="0" xfId="0" applyNumberFormat="1" applyFont="1" applyFill="1" applyAlignment="1"/>
    <xf numFmtId="9" fontId="0" fillId="0" borderId="0" xfId="1" applyFont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Are science teaching materials to support learning still limited?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'Form Responses 1'!$D$17:$D$18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'Form Responses 1'!$K$19:$K$20</c:f>
              <c:numCache>
                <c:formatCode>0%</c:formatCode>
                <c:ptCount val="2"/>
                <c:pt idx="0">
                  <c:v>0.9285714285714286</c:v>
                </c:pt>
                <c:pt idx="1">
                  <c:v>7.1428571428571425E-2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Sudah tersediakah bahan ajar IPA teritegrasi pendidikan karakter di sekolah anda?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'Form Responses 1'!$D$17:$D$18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'Form Responses 1'!$U$19:$U$20</c:f>
              <c:numCache>
                <c:formatCode>0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'Form Responses 1'!$F$1</c:f>
              <c:strCache>
                <c:ptCount val="1"/>
                <c:pt idx="0">
                  <c:v>Does the school provide science teaching materials?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'Form Responses 1'!$D$19:$D$20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'Form Responses 1'!$F$19:$F$20</c:f>
              <c:numCache>
                <c:formatCode>0</c:formatCode>
                <c:ptCount val="2"/>
                <c:pt idx="0">
                  <c:v>85.714285714285708</c:v>
                </c:pt>
                <c:pt idx="1">
                  <c:v>14.285714285714285</c:v>
                </c:pt>
              </c:numCache>
            </c:numRef>
          </c:val>
        </c:ser>
        <c:ser>
          <c:idx val="1"/>
          <c:order val="1"/>
          <c:tx>
            <c:strRef>
              <c:f>'Form Responses 1'!$G$1</c:f>
              <c:strCache>
                <c:ptCount val="1"/>
                <c:pt idx="0">
                  <c:v>Are the existing science teaching materials suitable for developing student character?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'Form Responses 1'!$D$19:$D$20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'Form Responses 1'!$G$19:$G$20</c:f>
              <c:numCache>
                <c:formatCode>0</c:formatCode>
                <c:ptCount val="2"/>
                <c:pt idx="0">
                  <c:v>64.285714285714292</c:v>
                </c:pt>
                <c:pt idx="1">
                  <c:v>35.714285714285715</c:v>
                </c:pt>
              </c:numCache>
            </c:numRef>
          </c:val>
        </c:ser>
        <c:ser>
          <c:idx val="2"/>
          <c:order val="2"/>
          <c:tx>
            <c:strRef>
              <c:f>'Form Responses 1'!$H$1</c:f>
              <c:strCache>
                <c:ptCount val="1"/>
                <c:pt idx="0">
                  <c:v>Do you develop your own science teaching materials in learning?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'Form Responses 1'!$D$19:$D$20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'Form Responses 1'!$H$19:$H$20</c:f>
              <c:numCache>
                <c:formatCode>0</c:formatCode>
                <c:ptCount val="2"/>
                <c:pt idx="0">
                  <c:v>71.428571428571431</c:v>
                </c:pt>
                <c:pt idx="1">
                  <c:v>28.571428571428569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0977136"/>
        <c:axId val="201433088"/>
      </c:barChart>
      <c:catAx>
        <c:axId val="45097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Answer Choices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433088"/>
        <c:crosses val="autoZero"/>
        <c:auto val="1"/>
        <c:lblAlgn val="ctr"/>
        <c:lblOffset val="100"/>
        <c:noMultiLvlLbl val="0"/>
      </c:catAx>
      <c:valAx>
        <c:axId val="20143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97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21</xdr:row>
      <xdr:rowOff>152406</xdr:rowOff>
    </xdr:from>
    <xdr:to>
      <xdr:col>11</xdr:col>
      <xdr:colOff>952500</xdr:colOff>
      <xdr:row>35</xdr:row>
      <xdr:rowOff>95256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447675</xdr:colOff>
      <xdr:row>20</xdr:row>
      <xdr:rowOff>185737</xdr:rowOff>
    </xdr:from>
    <xdr:to>
      <xdr:col>20</xdr:col>
      <xdr:colOff>1247775</xdr:colOff>
      <xdr:row>34</xdr:row>
      <xdr:rowOff>128587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22</xdr:row>
      <xdr:rowOff>90487</xdr:rowOff>
    </xdr:from>
    <xdr:to>
      <xdr:col>3</xdr:col>
      <xdr:colOff>1114425</xdr:colOff>
      <xdr:row>36</xdr:row>
      <xdr:rowOff>33337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20"/>
  <sheetViews>
    <sheetView showGridLines="0" tabSelected="1" topLeftCell="F11" zoomScaleNormal="100" workbookViewId="0">
      <selection activeCell="N30" sqref="N30"/>
    </sheetView>
  </sheetViews>
  <sheetFormatPr defaultColWidth="12.5703125" defaultRowHeight="15.75" customHeight="1" x14ac:dyDescent="0.2"/>
  <cols>
    <col min="1" max="30" width="18.85546875" customWidth="1"/>
  </cols>
  <sheetData>
    <row r="1" spans="1:24" ht="7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  <c r="F1" s="4" t="s">
        <v>83</v>
      </c>
      <c r="G1" s="4" t="s">
        <v>84</v>
      </c>
      <c r="H1" s="4" t="s">
        <v>85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1" t="s">
        <v>18</v>
      </c>
      <c r="W1" s="1" t="s">
        <v>19</v>
      </c>
      <c r="X1" s="1" t="s">
        <v>20</v>
      </c>
    </row>
    <row r="2" spans="1:24" ht="12.75" x14ac:dyDescent="0.2">
      <c r="A2" s="2">
        <v>44729.452962407406</v>
      </c>
      <c r="B2" s="3" t="s">
        <v>21</v>
      </c>
      <c r="C2" s="3" t="s">
        <v>22</v>
      </c>
      <c r="D2" s="3">
        <v>1</v>
      </c>
      <c r="E2" s="3" t="s">
        <v>23</v>
      </c>
      <c r="F2" s="3" t="s">
        <v>23</v>
      </c>
      <c r="G2" s="3" t="s">
        <v>23</v>
      </c>
      <c r="H2" s="3" t="s">
        <v>23</v>
      </c>
      <c r="I2" s="3" t="s">
        <v>23</v>
      </c>
      <c r="J2" s="3" t="s">
        <v>23</v>
      </c>
      <c r="K2" s="3" t="s">
        <v>23</v>
      </c>
      <c r="M2" s="3" t="s">
        <v>23</v>
      </c>
      <c r="N2" s="3" t="s">
        <v>23</v>
      </c>
      <c r="O2" s="3" t="s">
        <v>24</v>
      </c>
      <c r="P2" s="3" t="s">
        <v>23</v>
      </c>
      <c r="Q2" s="3" t="s">
        <v>23</v>
      </c>
      <c r="R2" s="3" t="s">
        <v>23</v>
      </c>
      <c r="S2" s="3" t="s">
        <v>23</v>
      </c>
      <c r="T2" s="3" t="s">
        <v>23</v>
      </c>
      <c r="U2" s="3" t="s">
        <v>23</v>
      </c>
      <c r="V2" s="3" t="s">
        <v>25</v>
      </c>
      <c r="W2" s="3" t="s">
        <v>26</v>
      </c>
      <c r="X2" s="3" t="s">
        <v>27</v>
      </c>
    </row>
    <row r="3" spans="1:24" ht="12.75" x14ac:dyDescent="0.2">
      <c r="A3" s="2">
        <v>44729.468931307871</v>
      </c>
      <c r="B3" s="3" t="s">
        <v>28</v>
      </c>
      <c r="C3" s="3" t="s">
        <v>29</v>
      </c>
      <c r="D3" s="3" t="s">
        <v>30</v>
      </c>
      <c r="E3" s="3" t="s">
        <v>23</v>
      </c>
      <c r="F3" s="3" t="s">
        <v>24</v>
      </c>
      <c r="G3" s="3" t="s">
        <v>23</v>
      </c>
      <c r="H3" s="3" t="s">
        <v>23</v>
      </c>
      <c r="I3" s="3" t="s">
        <v>24</v>
      </c>
      <c r="J3" s="3" t="s">
        <v>24</v>
      </c>
      <c r="K3" s="3" t="s">
        <v>23</v>
      </c>
      <c r="L3" s="3" t="s">
        <v>23</v>
      </c>
      <c r="M3" s="3" t="s">
        <v>23</v>
      </c>
      <c r="N3" s="3" t="s">
        <v>23</v>
      </c>
      <c r="O3" s="3" t="s">
        <v>23</v>
      </c>
      <c r="P3" s="3" t="s">
        <v>24</v>
      </c>
      <c r="Q3" s="3" t="s">
        <v>23</v>
      </c>
      <c r="R3" s="3" t="s">
        <v>24</v>
      </c>
      <c r="S3" s="3" t="s">
        <v>23</v>
      </c>
      <c r="T3" s="3" t="s">
        <v>24</v>
      </c>
      <c r="U3" s="3" t="s">
        <v>24</v>
      </c>
      <c r="V3" s="3" t="s">
        <v>31</v>
      </c>
      <c r="W3" s="3" t="s">
        <v>32</v>
      </c>
      <c r="X3" s="3" t="s">
        <v>33</v>
      </c>
    </row>
    <row r="4" spans="1:24" ht="12.75" x14ac:dyDescent="0.2">
      <c r="A4" s="2">
        <v>44729.474976273152</v>
      </c>
      <c r="B4" s="3" t="s">
        <v>34</v>
      </c>
      <c r="C4" s="3" t="s">
        <v>35</v>
      </c>
      <c r="D4" s="3" t="s">
        <v>36</v>
      </c>
      <c r="E4" s="3" t="s">
        <v>23</v>
      </c>
      <c r="F4" s="3" t="s">
        <v>24</v>
      </c>
      <c r="G4" s="3" t="s">
        <v>24</v>
      </c>
      <c r="H4" s="3" t="s">
        <v>23</v>
      </c>
      <c r="I4" s="3" t="s">
        <v>24</v>
      </c>
      <c r="J4" s="3" t="s">
        <v>23</v>
      </c>
      <c r="K4" s="3" t="s">
        <v>23</v>
      </c>
      <c r="L4" s="3" t="s">
        <v>23</v>
      </c>
      <c r="M4" s="3" t="s">
        <v>23</v>
      </c>
      <c r="N4" s="3" t="s">
        <v>23</v>
      </c>
      <c r="O4" s="3" t="s">
        <v>23</v>
      </c>
      <c r="P4" s="3" t="s">
        <v>24</v>
      </c>
      <c r="Q4" s="3" t="s">
        <v>23</v>
      </c>
      <c r="R4" s="3" t="s">
        <v>23</v>
      </c>
      <c r="S4" s="3" t="s">
        <v>23</v>
      </c>
      <c r="T4" s="3" t="s">
        <v>24</v>
      </c>
      <c r="U4" s="3" t="s">
        <v>24</v>
      </c>
      <c r="V4" s="3" t="s">
        <v>37</v>
      </c>
      <c r="W4" s="3" t="s">
        <v>38</v>
      </c>
      <c r="X4" s="3" t="s">
        <v>39</v>
      </c>
    </row>
    <row r="5" spans="1:24" ht="12.75" x14ac:dyDescent="0.2">
      <c r="A5" s="2">
        <v>44729.47594149306</v>
      </c>
      <c r="B5" s="3" t="s">
        <v>40</v>
      </c>
      <c r="C5" s="3" t="s">
        <v>41</v>
      </c>
      <c r="D5" s="3" t="s">
        <v>42</v>
      </c>
      <c r="E5" s="3" t="s">
        <v>23</v>
      </c>
      <c r="F5" s="3" t="s">
        <v>23</v>
      </c>
      <c r="G5" s="3" t="s">
        <v>23</v>
      </c>
      <c r="H5" s="3" t="s">
        <v>23</v>
      </c>
      <c r="I5" s="3" t="s">
        <v>24</v>
      </c>
      <c r="J5" s="3" t="s">
        <v>23</v>
      </c>
      <c r="K5" s="3" t="s">
        <v>23</v>
      </c>
      <c r="L5" s="3" t="s">
        <v>23</v>
      </c>
      <c r="M5" s="3" t="s">
        <v>23</v>
      </c>
      <c r="N5" s="3" t="s">
        <v>23</v>
      </c>
      <c r="O5" s="3" t="s">
        <v>23</v>
      </c>
      <c r="P5" s="3" t="s">
        <v>23</v>
      </c>
      <c r="Q5" s="3" t="s">
        <v>23</v>
      </c>
      <c r="R5" s="3" t="s">
        <v>23</v>
      </c>
      <c r="S5" s="3" t="s">
        <v>23</v>
      </c>
      <c r="T5" s="3" t="s">
        <v>23</v>
      </c>
      <c r="U5" s="3" t="s">
        <v>23</v>
      </c>
      <c r="V5" s="3" t="s">
        <v>37</v>
      </c>
      <c r="W5" s="3" t="s">
        <v>43</v>
      </c>
      <c r="X5" s="3" t="s">
        <v>44</v>
      </c>
    </row>
    <row r="6" spans="1:24" ht="12.75" x14ac:dyDescent="0.2">
      <c r="A6" s="2">
        <v>44729.49933460648</v>
      </c>
      <c r="B6" s="3" t="s">
        <v>45</v>
      </c>
      <c r="C6" s="3" t="s">
        <v>46</v>
      </c>
      <c r="D6" s="3" t="s">
        <v>47</v>
      </c>
      <c r="E6" s="3" t="s">
        <v>23</v>
      </c>
      <c r="F6" s="3" t="s">
        <v>23</v>
      </c>
      <c r="G6" s="3" t="s">
        <v>23</v>
      </c>
      <c r="H6" s="3" t="s">
        <v>23</v>
      </c>
      <c r="I6" s="3" t="s">
        <v>23</v>
      </c>
      <c r="K6" s="3" t="s">
        <v>23</v>
      </c>
      <c r="L6" s="3" t="s">
        <v>23</v>
      </c>
      <c r="M6" s="3" t="s">
        <v>23</v>
      </c>
      <c r="N6" s="3" t="s">
        <v>23</v>
      </c>
      <c r="O6" s="3" t="s">
        <v>23</v>
      </c>
      <c r="P6" s="3" t="s">
        <v>24</v>
      </c>
      <c r="Q6" s="3" t="s">
        <v>23</v>
      </c>
      <c r="R6" s="3" t="s">
        <v>23</v>
      </c>
      <c r="S6" s="3" t="s">
        <v>23</v>
      </c>
      <c r="T6" s="3" t="s">
        <v>23</v>
      </c>
      <c r="U6" s="3" t="s">
        <v>23</v>
      </c>
      <c r="V6" s="3" t="s">
        <v>37</v>
      </c>
      <c r="W6" s="3" t="s">
        <v>48</v>
      </c>
      <c r="X6" s="3" t="s">
        <v>48</v>
      </c>
    </row>
    <row r="7" spans="1:24" ht="12.75" x14ac:dyDescent="0.2">
      <c r="A7" s="2">
        <v>44729.674442696763</v>
      </c>
      <c r="B7" s="3" t="s">
        <v>49</v>
      </c>
      <c r="C7" s="3" t="s">
        <v>50</v>
      </c>
      <c r="D7" s="3" t="s">
        <v>51</v>
      </c>
      <c r="E7" s="3" t="s">
        <v>23</v>
      </c>
      <c r="F7" s="3" t="s">
        <v>23</v>
      </c>
      <c r="G7" s="3" t="s">
        <v>24</v>
      </c>
      <c r="H7" s="3" t="s">
        <v>23</v>
      </c>
      <c r="I7" s="3" t="s">
        <v>24</v>
      </c>
      <c r="J7" s="3" t="s">
        <v>24</v>
      </c>
      <c r="K7" s="3" t="s">
        <v>23</v>
      </c>
      <c r="L7" s="3" t="s">
        <v>23</v>
      </c>
      <c r="M7" s="3" t="s">
        <v>23</v>
      </c>
      <c r="N7" s="3" t="s">
        <v>23</v>
      </c>
      <c r="O7" s="3" t="s">
        <v>23</v>
      </c>
      <c r="P7" s="3" t="s">
        <v>24</v>
      </c>
      <c r="Q7" s="3" t="s">
        <v>23</v>
      </c>
      <c r="R7" s="3" t="s">
        <v>24</v>
      </c>
      <c r="S7" s="3" t="s">
        <v>24</v>
      </c>
      <c r="T7" s="3" t="s">
        <v>24</v>
      </c>
      <c r="U7" s="3" t="s">
        <v>24</v>
      </c>
      <c r="V7" s="3" t="s">
        <v>37</v>
      </c>
      <c r="W7" s="3" t="s">
        <v>44</v>
      </c>
      <c r="X7" s="3" t="s">
        <v>44</v>
      </c>
    </row>
    <row r="8" spans="1:24" ht="12.75" x14ac:dyDescent="0.2">
      <c r="A8" s="2">
        <v>44731.334626226853</v>
      </c>
      <c r="B8" s="3" t="s">
        <v>52</v>
      </c>
      <c r="C8" s="3" t="s">
        <v>53</v>
      </c>
      <c r="D8" s="3" t="s">
        <v>54</v>
      </c>
      <c r="E8" s="3" t="s">
        <v>23</v>
      </c>
      <c r="F8" s="3" t="s">
        <v>23</v>
      </c>
      <c r="G8" s="3" t="s">
        <v>23</v>
      </c>
      <c r="H8" s="3" t="s">
        <v>23</v>
      </c>
      <c r="I8" s="3" t="s">
        <v>24</v>
      </c>
      <c r="J8" s="3" t="s">
        <v>23</v>
      </c>
      <c r="K8" s="3" t="s">
        <v>23</v>
      </c>
      <c r="L8" s="3" t="s">
        <v>23</v>
      </c>
      <c r="M8" s="3" t="s">
        <v>23</v>
      </c>
      <c r="N8" s="3" t="s">
        <v>23</v>
      </c>
      <c r="O8" s="3" t="s">
        <v>23</v>
      </c>
      <c r="P8" s="3" t="s">
        <v>24</v>
      </c>
      <c r="Q8" s="3" t="s">
        <v>23</v>
      </c>
      <c r="R8" s="3" t="s">
        <v>24</v>
      </c>
      <c r="S8" s="3" t="s">
        <v>23</v>
      </c>
      <c r="T8" s="3" t="s">
        <v>24</v>
      </c>
      <c r="U8" s="3" t="s">
        <v>24</v>
      </c>
      <c r="V8" s="3" t="s">
        <v>25</v>
      </c>
      <c r="W8" s="3" t="s">
        <v>26</v>
      </c>
      <c r="X8" s="3" t="s">
        <v>27</v>
      </c>
    </row>
    <row r="9" spans="1:24" ht="12.75" x14ac:dyDescent="0.2">
      <c r="A9" s="2">
        <v>44733.780443321761</v>
      </c>
      <c r="B9" s="3" t="s">
        <v>55</v>
      </c>
      <c r="C9" s="3" t="s">
        <v>56</v>
      </c>
      <c r="D9" s="3" t="s">
        <v>57</v>
      </c>
      <c r="E9" s="3" t="s">
        <v>23</v>
      </c>
      <c r="F9" s="3" t="s">
        <v>23</v>
      </c>
      <c r="G9" s="3" t="s">
        <v>24</v>
      </c>
      <c r="H9" s="3" t="s">
        <v>24</v>
      </c>
      <c r="I9" s="3" t="s">
        <v>24</v>
      </c>
      <c r="J9" s="3" t="s">
        <v>24</v>
      </c>
      <c r="K9" s="3" t="s">
        <v>23</v>
      </c>
      <c r="L9" s="3" t="s">
        <v>23</v>
      </c>
      <c r="M9" s="3" t="s">
        <v>23</v>
      </c>
      <c r="N9" s="3" t="s">
        <v>23</v>
      </c>
      <c r="O9" s="3" t="s">
        <v>23</v>
      </c>
      <c r="P9" s="3" t="s">
        <v>23</v>
      </c>
      <c r="Q9" s="3" t="s">
        <v>23</v>
      </c>
      <c r="R9" s="3" t="s">
        <v>23</v>
      </c>
      <c r="S9" s="3" t="s">
        <v>23</v>
      </c>
      <c r="T9" s="3" t="s">
        <v>23</v>
      </c>
      <c r="U9" s="3" t="s">
        <v>24</v>
      </c>
      <c r="V9" s="3" t="s">
        <v>58</v>
      </c>
      <c r="W9" s="3" t="s">
        <v>59</v>
      </c>
      <c r="X9" s="3" t="s">
        <v>26</v>
      </c>
    </row>
    <row r="10" spans="1:24" ht="12.75" x14ac:dyDescent="0.2">
      <c r="A10" s="2">
        <v>44734.452424814815</v>
      </c>
      <c r="B10" s="3" t="s">
        <v>60</v>
      </c>
      <c r="C10" s="3" t="s">
        <v>61</v>
      </c>
      <c r="D10" s="3" t="s">
        <v>36</v>
      </c>
      <c r="E10" s="3" t="s">
        <v>23</v>
      </c>
      <c r="F10" s="3" t="s">
        <v>23</v>
      </c>
      <c r="G10" s="3" t="s">
        <v>24</v>
      </c>
      <c r="H10" s="3" t="s">
        <v>24</v>
      </c>
      <c r="I10" s="3" t="s">
        <v>24</v>
      </c>
      <c r="J10" s="3" t="s">
        <v>24</v>
      </c>
      <c r="K10" s="3" t="s">
        <v>24</v>
      </c>
      <c r="L10" s="3" t="s">
        <v>24</v>
      </c>
      <c r="M10" s="3" t="s">
        <v>23</v>
      </c>
      <c r="N10" s="3" t="s">
        <v>24</v>
      </c>
      <c r="O10" s="3" t="s">
        <v>24</v>
      </c>
      <c r="P10" s="3" t="s">
        <v>24</v>
      </c>
      <c r="Q10" s="3" t="s">
        <v>23</v>
      </c>
      <c r="R10" s="3" t="s">
        <v>23</v>
      </c>
      <c r="S10" s="3" t="s">
        <v>23</v>
      </c>
      <c r="T10" s="3" t="s">
        <v>23</v>
      </c>
      <c r="U10" s="3" t="s">
        <v>23</v>
      </c>
      <c r="V10" s="3" t="s">
        <v>58</v>
      </c>
      <c r="W10" s="3" t="s">
        <v>26</v>
      </c>
      <c r="X10" s="3" t="s">
        <v>62</v>
      </c>
    </row>
    <row r="11" spans="1:24" ht="12.75" x14ac:dyDescent="0.2">
      <c r="A11" s="2">
        <v>44734.632034490744</v>
      </c>
      <c r="B11" s="3" t="s">
        <v>63</v>
      </c>
      <c r="C11" s="3" t="s">
        <v>64</v>
      </c>
      <c r="D11" s="3" t="s">
        <v>65</v>
      </c>
      <c r="E11" s="3" t="s">
        <v>23</v>
      </c>
      <c r="F11" s="3" t="s">
        <v>23</v>
      </c>
      <c r="G11" s="3" t="s">
        <v>24</v>
      </c>
      <c r="H11" s="3" t="s">
        <v>24</v>
      </c>
      <c r="I11" s="3" t="s">
        <v>24</v>
      </c>
      <c r="J11" s="3" t="s">
        <v>23</v>
      </c>
      <c r="K11" s="3" t="s">
        <v>23</v>
      </c>
      <c r="L11" s="3" t="s">
        <v>23</v>
      </c>
      <c r="M11" s="3" t="s">
        <v>23</v>
      </c>
      <c r="N11" s="3" t="s">
        <v>23</v>
      </c>
      <c r="O11" s="3" t="s">
        <v>23</v>
      </c>
      <c r="P11" s="3" t="s">
        <v>23</v>
      </c>
      <c r="Q11" s="3" t="s">
        <v>23</v>
      </c>
      <c r="R11" s="3" t="s">
        <v>23</v>
      </c>
      <c r="S11" s="3" t="s">
        <v>23</v>
      </c>
      <c r="T11" s="3" t="s">
        <v>23</v>
      </c>
      <c r="U11" s="3" t="s">
        <v>24</v>
      </c>
      <c r="V11" s="3" t="s">
        <v>31</v>
      </c>
      <c r="W11" s="3" t="s">
        <v>66</v>
      </c>
      <c r="X11" s="3" t="s">
        <v>66</v>
      </c>
    </row>
    <row r="12" spans="1:24" ht="12.75" x14ac:dyDescent="0.2">
      <c r="A12" s="2">
        <v>44734.679846782412</v>
      </c>
      <c r="B12" s="3" t="s">
        <v>67</v>
      </c>
      <c r="C12" s="3" t="s">
        <v>68</v>
      </c>
      <c r="D12" s="3" t="s">
        <v>69</v>
      </c>
      <c r="E12" s="3" t="s">
        <v>23</v>
      </c>
      <c r="F12" s="3" t="s">
        <v>23</v>
      </c>
      <c r="G12" s="3" t="s">
        <v>23</v>
      </c>
      <c r="H12" s="3" t="s">
        <v>23</v>
      </c>
      <c r="I12" s="3" t="s">
        <v>23</v>
      </c>
      <c r="J12" s="3" t="s">
        <v>23</v>
      </c>
      <c r="K12" s="3" t="s">
        <v>23</v>
      </c>
      <c r="L12" s="3" t="s">
        <v>23</v>
      </c>
      <c r="M12" s="3" t="s">
        <v>23</v>
      </c>
      <c r="N12" s="3" t="s">
        <v>23</v>
      </c>
      <c r="O12" s="3" t="s">
        <v>23</v>
      </c>
      <c r="P12" s="3" t="s">
        <v>24</v>
      </c>
      <c r="Q12" s="3" t="s">
        <v>23</v>
      </c>
      <c r="R12" s="3" t="s">
        <v>23</v>
      </c>
      <c r="S12" s="3" t="s">
        <v>24</v>
      </c>
      <c r="T12" s="3" t="s">
        <v>24</v>
      </c>
      <c r="U12" s="3" t="s">
        <v>23</v>
      </c>
      <c r="V12" s="3" t="s">
        <v>58</v>
      </c>
      <c r="W12" s="3" t="s">
        <v>26</v>
      </c>
      <c r="X12" s="3" t="s">
        <v>26</v>
      </c>
    </row>
    <row r="13" spans="1:24" ht="12.75" x14ac:dyDescent="0.2">
      <c r="A13" s="2">
        <v>44734.695760960647</v>
      </c>
      <c r="B13" s="3" t="s">
        <v>70</v>
      </c>
      <c r="C13" s="3" t="s">
        <v>71</v>
      </c>
      <c r="D13" s="3" t="s">
        <v>72</v>
      </c>
      <c r="E13" s="3" t="s">
        <v>23</v>
      </c>
      <c r="F13" s="3" t="s">
        <v>23</v>
      </c>
      <c r="G13" s="3" t="s">
        <v>23</v>
      </c>
      <c r="H13" s="3" t="s">
        <v>23</v>
      </c>
      <c r="I13" s="3" t="s">
        <v>24</v>
      </c>
      <c r="J13" s="3" t="s">
        <v>24</v>
      </c>
      <c r="K13" s="3" t="s">
        <v>23</v>
      </c>
      <c r="L13" s="3" t="s">
        <v>23</v>
      </c>
      <c r="M13" s="3" t="s">
        <v>23</v>
      </c>
      <c r="N13" s="3" t="s">
        <v>23</v>
      </c>
      <c r="O13" s="3" t="s">
        <v>23</v>
      </c>
      <c r="P13" s="3" t="s">
        <v>23</v>
      </c>
      <c r="Q13" s="3" t="s">
        <v>23</v>
      </c>
      <c r="R13" s="3" t="s">
        <v>23</v>
      </c>
      <c r="S13" s="3" t="s">
        <v>23</v>
      </c>
      <c r="T13" s="3" t="s">
        <v>23</v>
      </c>
      <c r="U13" s="3" t="s">
        <v>24</v>
      </c>
      <c r="V13" s="3" t="s">
        <v>73</v>
      </c>
      <c r="W13" s="3" t="s">
        <v>32</v>
      </c>
      <c r="X13" s="3" t="s">
        <v>74</v>
      </c>
    </row>
    <row r="14" spans="1:24" ht="12.75" x14ac:dyDescent="0.2">
      <c r="A14" s="2">
        <v>44734.719597523144</v>
      </c>
      <c r="B14" s="3" t="s">
        <v>75</v>
      </c>
      <c r="C14" s="3" t="s">
        <v>64</v>
      </c>
      <c r="D14" s="3">
        <v>9</v>
      </c>
      <c r="E14" s="3" t="s">
        <v>23</v>
      </c>
      <c r="F14" s="3" t="s">
        <v>23</v>
      </c>
      <c r="G14" s="3" t="s">
        <v>23</v>
      </c>
      <c r="H14" s="3" t="s">
        <v>24</v>
      </c>
      <c r="I14" s="3" t="s">
        <v>23</v>
      </c>
      <c r="J14" s="3" t="s">
        <v>23</v>
      </c>
      <c r="K14" s="3" t="s">
        <v>23</v>
      </c>
      <c r="L14" s="3" t="s">
        <v>23</v>
      </c>
      <c r="M14" s="3" t="s">
        <v>23</v>
      </c>
      <c r="N14" s="3" t="s">
        <v>23</v>
      </c>
      <c r="O14" s="3" t="s">
        <v>23</v>
      </c>
      <c r="P14" s="3" t="s">
        <v>24</v>
      </c>
      <c r="Q14" s="3" t="s">
        <v>23</v>
      </c>
      <c r="R14" s="3" t="s">
        <v>23</v>
      </c>
      <c r="S14" s="3" t="s">
        <v>23</v>
      </c>
      <c r="T14" s="3" t="s">
        <v>23</v>
      </c>
      <c r="U14" s="3" t="s">
        <v>23</v>
      </c>
      <c r="V14" s="3" t="s">
        <v>76</v>
      </c>
      <c r="W14" s="3" t="s">
        <v>77</v>
      </c>
      <c r="X14" s="3" t="s">
        <v>77</v>
      </c>
    </row>
    <row r="15" spans="1:24" ht="12.75" x14ac:dyDescent="0.2">
      <c r="A15" s="2">
        <v>44734.822723912039</v>
      </c>
      <c r="B15" s="3" t="s">
        <v>78</v>
      </c>
      <c r="C15" s="3" t="s">
        <v>79</v>
      </c>
      <c r="D15" s="3" t="s">
        <v>80</v>
      </c>
      <c r="E15" s="3" t="s">
        <v>23</v>
      </c>
      <c r="F15" s="3" t="s">
        <v>23</v>
      </c>
      <c r="G15" s="3" t="s">
        <v>23</v>
      </c>
      <c r="H15" s="3" t="s">
        <v>23</v>
      </c>
      <c r="I15" s="3" t="s">
        <v>23</v>
      </c>
      <c r="J15" s="3" t="s">
        <v>23</v>
      </c>
      <c r="K15" s="3" t="s">
        <v>23</v>
      </c>
      <c r="L15" s="3" t="s">
        <v>23</v>
      </c>
      <c r="M15" s="3" t="s">
        <v>23</v>
      </c>
      <c r="N15" s="3" t="s">
        <v>23</v>
      </c>
      <c r="O15" s="3" t="s">
        <v>23</v>
      </c>
      <c r="P15" s="3" t="s">
        <v>23</v>
      </c>
      <c r="Q15" s="3" t="s">
        <v>23</v>
      </c>
      <c r="R15" s="3" t="s">
        <v>23</v>
      </c>
      <c r="S15" s="3" t="s">
        <v>23</v>
      </c>
      <c r="T15" s="3" t="s">
        <v>23</v>
      </c>
      <c r="U15" s="3" t="s">
        <v>23</v>
      </c>
      <c r="V15" s="3" t="s">
        <v>81</v>
      </c>
      <c r="W15" s="3" t="s">
        <v>77</v>
      </c>
      <c r="X15" s="3" t="s">
        <v>77</v>
      </c>
    </row>
    <row r="17" spans="3:21" ht="15.75" customHeight="1" x14ac:dyDescent="0.2">
      <c r="D17" s="3" t="s">
        <v>86</v>
      </c>
      <c r="F17">
        <f>COUNTIF(F2:F15,"Ya")</f>
        <v>12</v>
      </c>
      <c r="G17">
        <f>COUNTIF(G2:G15,"Ya")</f>
        <v>9</v>
      </c>
      <c r="H17">
        <f t="shared" ref="H17:U17" si="0">COUNTIF(H2:H15,"Ya")</f>
        <v>10</v>
      </c>
      <c r="I17">
        <f t="shared" si="0"/>
        <v>5</v>
      </c>
      <c r="J17">
        <f t="shared" si="0"/>
        <v>8</v>
      </c>
      <c r="K17">
        <f t="shared" si="0"/>
        <v>13</v>
      </c>
      <c r="L17">
        <f t="shared" si="0"/>
        <v>12</v>
      </c>
      <c r="M17">
        <f t="shared" si="0"/>
        <v>14</v>
      </c>
      <c r="N17">
        <f t="shared" si="0"/>
        <v>13</v>
      </c>
      <c r="O17">
        <f t="shared" si="0"/>
        <v>12</v>
      </c>
      <c r="P17">
        <f t="shared" si="0"/>
        <v>6</v>
      </c>
      <c r="Q17">
        <f t="shared" si="0"/>
        <v>14</v>
      </c>
      <c r="R17">
        <f t="shared" si="0"/>
        <v>11</v>
      </c>
      <c r="S17">
        <f t="shared" si="0"/>
        <v>12</v>
      </c>
      <c r="T17">
        <f t="shared" si="0"/>
        <v>9</v>
      </c>
      <c r="U17">
        <f t="shared" si="0"/>
        <v>7</v>
      </c>
    </row>
    <row r="18" spans="3:21" ht="15.75" customHeight="1" x14ac:dyDescent="0.2">
      <c r="D18" s="3" t="s">
        <v>87</v>
      </c>
      <c r="F18">
        <f>COUNTIF(F2:F15,"Tidak")</f>
        <v>2</v>
      </c>
      <c r="G18">
        <f>COUNTIF(G2:G15,"Tidak")</f>
        <v>5</v>
      </c>
      <c r="H18">
        <f t="shared" ref="H18:U18" si="1">COUNTIF(H2:H15,"Tidak")</f>
        <v>4</v>
      </c>
      <c r="I18">
        <f t="shared" si="1"/>
        <v>9</v>
      </c>
      <c r="J18">
        <f t="shared" si="1"/>
        <v>5</v>
      </c>
      <c r="K18">
        <f t="shared" si="1"/>
        <v>1</v>
      </c>
      <c r="L18">
        <f t="shared" si="1"/>
        <v>1</v>
      </c>
      <c r="M18">
        <f t="shared" si="1"/>
        <v>0</v>
      </c>
      <c r="N18">
        <f t="shared" si="1"/>
        <v>1</v>
      </c>
      <c r="O18">
        <f t="shared" si="1"/>
        <v>2</v>
      </c>
      <c r="P18">
        <f t="shared" si="1"/>
        <v>8</v>
      </c>
      <c r="Q18">
        <f t="shared" si="1"/>
        <v>0</v>
      </c>
      <c r="R18">
        <f t="shared" si="1"/>
        <v>3</v>
      </c>
      <c r="S18">
        <f t="shared" si="1"/>
        <v>2</v>
      </c>
      <c r="T18">
        <f t="shared" si="1"/>
        <v>5</v>
      </c>
      <c r="U18">
        <f t="shared" si="1"/>
        <v>7</v>
      </c>
    </row>
    <row r="19" spans="3:21" ht="15.75" customHeight="1" x14ac:dyDescent="0.2">
      <c r="C19" t="s">
        <v>82</v>
      </c>
      <c r="D19" s="3" t="s">
        <v>86</v>
      </c>
      <c r="F19" s="5">
        <f>(F17/14)*100</f>
        <v>85.714285714285708</v>
      </c>
      <c r="G19" s="5">
        <f t="shared" ref="G19:U19" si="2">(G17/14)*100</f>
        <v>64.285714285714292</v>
      </c>
      <c r="H19" s="5">
        <f t="shared" si="2"/>
        <v>71.428571428571431</v>
      </c>
      <c r="I19" s="5">
        <f t="shared" si="2"/>
        <v>35.714285714285715</v>
      </c>
      <c r="J19" s="5">
        <f t="shared" si="2"/>
        <v>57.142857142857139</v>
      </c>
      <c r="K19" s="7">
        <f>(K17/14)</f>
        <v>0.9285714285714286</v>
      </c>
      <c r="L19" s="5">
        <f t="shared" si="2"/>
        <v>85.714285714285708</v>
      </c>
      <c r="M19" s="6">
        <f t="shared" si="2"/>
        <v>100</v>
      </c>
      <c r="N19" s="5">
        <f t="shared" si="2"/>
        <v>92.857142857142861</v>
      </c>
      <c r="O19" s="5">
        <f t="shared" si="2"/>
        <v>85.714285714285708</v>
      </c>
      <c r="P19" s="5">
        <f t="shared" si="2"/>
        <v>42.857142857142854</v>
      </c>
      <c r="Q19" s="6">
        <f t="shared" si="2"/>
        <v>100</v>
      </c>
      <c r="R19" s="5">
        <f t="shared" si="2"/>
        <v>78.571428571428569</v>
      </c>
      <c r="S19" s="5">
        <f t="shared" si="2"/>
        <v>85.714285714285708</v>
      </c>
      <c r="T19" s="5">
        <f t="shared" si="2"/>
        <v>64.285714285714292</v>
      </c>
      <c r="U19" s="5">
        <f t="shared" si="2"/>
        <v>50</v>
      </c>
    </row>
    <row r="20" spans="3:21" ht="15.75" customHeight="1" x14ac:dyDescent="0.2">
      <c r="D20" s="3" t="s">
        <v>87</v>
      </c>
      <c r="F20" s="5">
        <f>(F18/14)*100</f>
        <v>14.285714285714285</v>
      </c>
      <c r="G20" s="5">
        <f t="shared" ref="G20:U20" si="3">(G18/14)*100</f>
        <v>35.714285714285715</v>
      </c>
      <c r="H20" s="5">
        <f t="shared" si="3"/>
        <v>28.571428571428569</v>
      </c>
      <c r="I20" s="5">
        <f t="shared" si="3"/>
        <v>64.285714285714292</v>
      </c>
      <c r="J20" s="5">
        <f t="shared" si="3"/>
        <v>35.714285714285715</v>
      </c>
      <c r="K20" s="7">
        <f>(K18/14)</f>
        <v>7.1428571428571425E-2</v>
      </c>
      <c r="L20" s="5">
        <f t="shared" si="3"/>
        <v>7.1428571428571423</v>
      </c>
      <c r="M20" s="5">
        <f t="shared" si="3"/>
        <v>0</v>
      </c>
      <c r="N20" s="5">
        <f t="shared" si="3"/>
        <v>7.1428571428571423</v>
      </c>
      <c r="O20" s="5">
        <f t="shared" si="3"/>
        <v>14.285714285714285</v>
      </c>
      <c r="P20" s="5">
        <f t="shared" si="3"/>
        <v>57.142857142857139</v>
      </c>
      <c r="Q20" s="5">
        <f t="shared" si="3"/>
        <v>0</v>
      </c>
      <c r="R20" s="5">
        <f t="shared" si="3"/>
        <v>21.428571428571427</v>
      </c>
      <c r="S20" s="5">
        <f t="shared" si="3"/>
        <v>14.285714285714285</v>
      </c>
      <c r="T20" s="5">
        <f t="shared" si="3"/>
        <v>35.714285714285715</v>
      </c>
      <c r="U20" s="5">
        <f t="shared" si="3"/>
        <v>50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2022-09-12T02:28:13Z</dcterms:modified>
</cp:coreProperties>
</file>